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lagro.guzman\Desktop\"/>
    </mc:Choice>
  </mc:AlternateContent>
  <bookViews>
    <workbookView xWindow="0" yWindow="0" windowWidth="28800" windowHeight="12180" activeTab="1"/>
  </bookViews>
  <sheets>
    <sheet name="Fondo general" sheetId="4" r:id="rId1"/>
    <sheet name="Proyecto 7116" sheetId="2" r:id="rId2"/>
    <sheet name="Proyecto 7117" sheetId="5" r:id="rId3"/>
    <sheet name="Proyecto 7118" sheetId="6" r:id="rId4"/>
    <sheet name="Proyecto 7119" sheetId="3" r:id="rId5"/>
  </sheets>
  <definedNames>
    <definedName name="_xlnm._FilterDatabase" localSheetId="0" hidden="1">'Fondo general'!$B$8:$M$8</definedName>
    <definedName name="_xlnm._FilterDatabase" localSheetId="1" hidden="1">'Proyecto 7116'!$B$8:$L$20</definedName>
    <definedName name="_xlnm._FilterDatabase" localSheetId="2" hidden="1">'Proyecto 7117'!$B$8:$L$25</definedName>
    <definedName name="_xlnm._FilterDatabase" localSheetId="3" hidden="1">'Proyecto 7118'!$B$8:$L$78</definedName>
    <definedName name="_xlnm.Print_Area" localSheetId="0">'Fondo general'!$B$1:$M$38</definedName>
    <definedName name="_xlnm.Print_Area" localSheetId="1">'Proyecto 7116'!$B$8:$L$44</definedName>
    <definedName name="_xlnm.Print_Area" localSheetId="2">'Proyecto 7117'!$B$8:$L$25</definedName>
    <definedName name="_xlnm.Print_Area" localSheetId="3">'Proyecto 7118'!$B$8:$L$25</definedName>
    <definedName name="_xlnm.Print_Area" localSheetId="4">'Proyecto 7119'!$B$8:$L$30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1" i="2" l="1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L41" i="2"/>
  <c r="L42" i="2"/>
  <c r="L43" i="2"/>
  <c r="L44" i="2"/>
  <c r="L45" i="2"/>
  <c r="L46" i="2"/>
  <c r="L47" i="2"/>
  <c r="L48" i="2"/>
  <c r="M41" i="4" l="1"/>
  <c r="M42" i="4"/>
  <c r="M43" i="4"/>
  <c r="L75" i="6" l="1"/>
  <c r="L76" i="6"/>
  <c r="L77" i="6"/>
  <c r="L78" i="6"/>
  <c r="L71" i="6" l="1"/>
  <c r="L72" i="6"/>
  <c r="L73" i="6"/>
  <c r="L74" i="6"/>
  <c r="L69" i="6"/>
  <c r="L70" i="6"/>
  <c r="M36" i="4" l="1"/>
  <c r="M38" i="4" l="1"/>
  <c r="M37" i="4"/>
  <c r="M25" i="4"/>
  <c r="M24" i="4"/>
  <c r="M23" i="4"/>
  <c r="M22" i="4"/>
  <c r="M21" i="4"/>
  <c r="M20" i="4"/>
  <c r="M19" i="4"/>
  <c r="M18" i="4"/>
  <c r="M17" i="4"/>
  <c r="L9" i="2"/>
  <c r="L10" i="2"/>
  <c r="L11" i="2"/>
  <c r="L12" i="2"/>
  <c r="L13" i="2"/>
  <c r="L14" i="2"/>
  <c r="L15" i="2"/>
  <c r="L16" i="2"/>
  <c r="L17" i="2"/>
  <c r="L18" i="2"/>
  <c r="L19" i="2"/>
  <c r="L20" i="2"/>
  <c r="L68" i="6" l="1"/>
  <c r="L67" i="6"/>
  <c r="L66" i="6"/>
  <c r="L65" i="6"/>
  <c r="L64" i="6"/>
  <c r="L63" i="6"/>
  <c r="L62" i="6"/>
  <c r="L61" i="6"/>
  <c r="L60" i="6"/>
  <c r="L59" i="6"/>
  <c r="L58" i="6"/>
  <c r="L57" i="6"/>
  <c r="L56" i="6"/>
  <c r="L55" i="6"/>
  <c r="L54" i="6"/>
  <c r="L53" i="6"/>
  <c r="L52" i="6"/>
  <c r="L51" i="6"/>
  <c r="L50" i="6"/>
  <c r="L49" i="6"/>
  <c r="L48" i="6"/>
  <c r="L47" i="6"/>
  <c r="L46" i="6"/>
  <c r="L45" i="6"/>
  <c r="L44" i="6"/>
  <c r="L43" i="6"/>
  <c r="L42" i="6"/>
  <c r="L41" i="6"/>
  <c r="L40" i="6"/>
  <c r="L39" i="6"/>
  <c r="L38" i="6"/>
  <c r="L37" i="6"/>
  <c r="L36" i="6"/>
  <c r="L35" i="6"/>
  <c r="L34" i="6"/>
  <c r="L33" i="6"/>
  <c r="L32" i="6"/>
  <c r="L31" i="6"/>
  <c r="L30" i="6"/>
  <c r="L29" i="6"/>
  <c r="L28" i="6"/>
  <c r="L27" i="6"/>
  <c r="L26" i="6"/>
  <c r="L25" i="6"/>
  <c r="L24" i="6"/>
  <c r="L23" i="6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L9" i="6"/>
  <c r="L21" i="5"/>
  <c r="L22" i="5"/>
  <c r="L23" i="5"/>
  <c r="L24" i="5"/>
  <c r="L25" i="5"/>
  <c r="L9" i="5"/>
  <c r="L10" i="5"/>
  <c r="L11" i="5"/>
  <c r="L12" i="5"/>
  <c r="L13" i="5"/>
  <c r="L14" i="5"/>
  <c r="L15" i="5"/>
  <c r="L16" i="5"/>
  <c r="L17" i="5"/>
  <c r="L18" i="5"/>
  <c r="L19" i="5"/>
  <c r="L20" i="5"/>
  <c r="L9" i="3" l="1"/>
  <c r="M16" i="4" l="1"/>
  <c r="M15" i="4"/>
  <c r="M14" i="4"/>
  <c r="M13" i="4"/>
  <c r="M9" i="4"/>
</calcChain>
</file>

<file path=xl/sharedStrings.xml><?xml version="1.0" encoding="utf-8"?>
<sst xmlns="http://schemas.openxmlformats.org/spreadsheetml/2006/main" count="908" uniqueCount="310">
  <si>
    <t>MINISTERIO DE HACIENDA</t>
  </si>
  <si>
    <t>DIRECCIÓN FINANCIERA</t>
  </si>
  <si>
    <t xml:space="preserve"> CON VALOR ACTUAL MAYOR A $20,000.00</t>
  </si>
  <si>
    <t>Fuente de Financiamiento:  Fondo General</t>
  </si>
  <si>
    <t>CANTIDAD</t>
  </si>
  <si>
    <t>COMPROBANTE</t>
  </si>
  <si>
    <t>REGISTRO CONTABLE</t>
  </si>
  <si>
    <t>No. DE FACTURA</t>
  </si>
  <si>
    <t>DESCRIPCION DEL BIEN</t>
  </si>
  <si>
    <t xml:space="preserve">MARCA </t>
  </si>
  <si>
    <t>MODELO</t>
  </si>
  <si>
    <t>VALOR  DE ADQUISICION</t>
  </si>
  <si>
    <t xml:space="preserve"> VALOR ACTUAL </t>
  </si>
  <si>
    <t>VALOR MENSUAL</t>
  </si>
  <si>
    <t>NÚMERO DE MESES</t>
  </si>
  <si>
    <t>1/0948</t>
  </si>
  <si>
    <t>Fact. 079</t>
  </si>
  <si>
    <t>Planta para generar aire acondicionado</t>
  </si>
  <si>
    <t>TRANE</t>
  </si>
  <si>
    <t>TRAA1554YN01A0B0</t>
  </si>
  <si>
    <t>Fact. 080</t>
  </si>
  <si>
    <t>Fact. 085</t>
  </si>
  <si>
    <t>Fact. 086</t>
  </si>
  <si>
    <t>1/11980</t>
  </si>
  <si>
    <t>Fact. 32704</t>
  </si>
  <si>
    <t>IBM</t>
  </si>
  <si>
    <t>Fact. 32861</t>
  </si>
  <si>
    <t>1/031198</t>
  </si>
  <si>
    <t>Fact. 37170</t>
  </si>
  <si>
    <t xml:space="preserve">Servidor de Datos </t>
  </si>
  <si>
    <t>9117-MMA</t>
  </si>
  <si>
    <t>Fact. 0141</t>
  </si>
  <si>
    <t>Sistema de Almacenamiento SAN</t>
  </si>
  <si>
    <t>Storwize V7000 G2 (2076-524)</t>
  </si>
  <si>
    <t>S/MARCA</t>
  </si>
  <si>
    <t>S/MODELO</t>
  </si>
  <si>
    <t>1/0524
1/0525   1/121466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</si>
  <si>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19/5/2015                                                                                                                                                                                                                                                                                                                                                                                             20/12/2018</t>
  </si>
  <si>
    <t>1/111    1/01640</t>
  </si>
  <si>
    <t>13/11/2018   25/01/2019</t>
  </si>
  <si>
    <t>Fact. 000193</t>
  </si>
  <si>
    <t>ASCENSORES</t>
  </si>
  <si>
    <t>ECA POWERED BY SL</t>
  </si>
  <si>
    <t>WVF5</t>
  </si>
  <si>
    <t>*</t>
  </si>
  <si>
    <t>NOTA: Los montos de los bienes señalados con (*) no coinciden con el valor de la factura, debido a que los mismos fueron adquiridos con cargo a proyectos, los cuales al ser liquidados y trasladados a los activos institucionales, se reconocen al valor actual, es decir al valor de adquisición menos el monto de la depreciación a la fecha de la liquidación del proyecto, en cumplimiento de lo establecido en el Manual Técnico del Sistema de Administración Financiera Integrado.</t>
  </si>
  <si>
    <t>Servidor de Datos</t>
  </si>
  <si>
    <t>P570</t>
  </si>
  <si>
    <t>PSERIES 570</t>
  </si>
  <si>
    <t>A10</t>
  </si>
  <si>
    <t>EQUIPO PARA BALANCEO DE APLICACIONES</t>
  </si>
  <si>
    <t>MCAFEE</t>
  </si>
  <si>
    <t>APPLIANCE</t>
  </si>
  <si>
    <t>1/121362</t>
  </si>
  <si>
    <t>1/121475 y 1/121476</t>
  </si>
  <si>
    <t>Doc. 842 y 843</t>
  </si>
  <si>
    <t>Doc. 0032</t>
  </si>
  <si>
    <t>THUNDER 4440</t>
  </si>
  <si>
    <t>DAS-120</t>
  </si>
  <si>
    <t>Fuente de Financiamiento:  - Proyecto 7116 Programa de Mejora de la Gestión de los Tributos Internos – BID 3852/OC-ES.</t>
  </si>
  <si>
    <t>1/0923</t>
  </si>
  <si>
    <t>009116</t>
  </si>
  <si>
    <t>NISSAN</t>
  </si>
  <si>
    <t>URVAN</t>
  </si>
  <si>
    <t>1/0924</t>
  </si>
  <si>
    <t>009117</t>
  </si>
  <si>
    <t>MICROBÚS</t>
  </si>
  <si>
    <t>1/0925</t>
  </si>
  <si>
    <t>009118</t>
  </si>
  <si>
    <t>009119</t>
  </si>
  <si>
    <t>1/0926</t>
  </si>
  <si>
    <t>1/0927</t>
  </si>
  <si>
    <t>009124</t>
  </si>
  <si>
    <t>PICK UP</t>
  </si>
  <si>
    <t>NP300 FRONTIER</t>
  </si>
  <si>
    <t>009125</t>
  </si>
  <si>
    <t>1/0928</t>
  </si>
  <si>
    <t>1/0929</t>
  </si>
  <si>
    <t>009126</t>
  </si>
  <si>
    <t>009127</t>
  </si>
  <si>
    <t>1/0930</t>
  </si>
  <si>
    <t>009128</t>
  </si>
  <si>
    <t>1/0931</t>
  </si>
  <si>
    <t>1/0932</t>
  </si>
  <si>
    <t>009129</t>
  </si>
  <si>
    <t>Fuente de Financiamiento:  - Proyecto 7119 Fortalecimiento Institucional – BID 3852/OC-ES</t>
  </si>
  <si>
    <t>009199</t>
  </si>
  <si>
    <t>009200</t>
  </si>
  <si>
    <t>1/1026</t>
  </si>
  <si>
    <t>1/1027</t>
  </si>
  <si>
    <t>09/10/2020</t>
  </si>
  <si>
    <t>1/1028</t>
  </si>
  <si>
    <t>009201</t>
  </si>
  <si>
    <t>INVERSOR SOLAR</t>
  </si>
  <si>
    <t>STP 50-US-41</t>
  </si>
  <si>
    <t>TRANSFORMADOR ELÉCTRICO</t>
  </si>
  <si>
    <t>PROLEC</t>
  </si>
  <si>
    <t>PAD MOUNTED</t>
  </si>
  <si>
    <t>Acta de Recepción 05/2020</t>
  </si>
  <si>
    <t>1/12549</t>
  </si>
  <si>
    <t>Fuente de Financiamiento:  - Proyecto 7117 Programa de Fortalecimiento de la Gestión de los Tributos Aduaneros – BID 3852/OC-ES.</t>
  </si>
  <si>
    <t>ISUZU</t>
  </si>
  <si>
    <t>QKR55LEE1AYC</t>
  </si>
  <si>
    <t>1/044</t>
  </si>
  <si>
    <t>1/045</t>
  </si>
  <si>
    <t>1/046</t>
  </si>
  <si>
    <t>1/047</t>
  </si>
  <si>
    <t>1/048</t>
  </si>
  <si>
    <t>1/049</t>
  </si>
  <si>
    <t>1/0410</t>
  </si>
  <si>
    <t>1/0411</t>
  </si>
  <si>
    <t>1/0412</t>
  </si>
  <si>
    <t>1/0413</t>
  </si>
  <si>
    <t>1/0414</t>
  </si>
  <si>
    <t>1/0415</t>
  </si>
  <si>
    <t>1/0416</t>
  </si>
  <si>
    <t>1/0417</t>
  </si>
  <si>
    <t>1/041</t>
  </si>
  <si>
    <t>1/042</t>
  </si>
  <si>
    <t>1/043</t>
  </si>
  <si>
    <t>026212</t>
  </si>
  <si>
    <t>026213</t>
  </si>
  <si>
    <t>026214</t>
  </si>
  <si>
    <t>026215</t>
  </si>
  <si>
    <t>026216</t>
  </si>
  <si>
    <t>026218</t>
  </si>
  <si>
    <t>026219</t>
  </si>
  <si>
    <t>026270</t>
  </si>
  <si>
    <t>026271</t>
  </si>
  <si>
    <t>026272</t>
  </si>
  <si>
    <t>026273</t>
  </si>
  <si>
    <t>026274</t>
  </si>
  <si>
    <t>026275</t>
  </si>
  <si>
    <t>026276</t>
  </si>
  <si>
    <t>030990</t>
  </si>
  <si>
    <t>Nº  DE FACTURA</t>
  </si>
  <si>
    <t>030991</t>
  </si>
  <si>
    <t>030992</t>
  </si>
  <si>
    <t>Fuente de Financiamiento:  - Proyecto 7118 Programa de la Mejora de la Gestión de Información y Fortalecimiento Estratégico del Viceministerio de Ingresos y sus Recursos Humanos.</t>
  </si>
  <si>
    <t>MICROBUS</t>
  </si>
  <si>
    <t>URVAN DX</t>
  </si>
  <si>
    <t>1/0423</t>
  </si>
  <si>
    <t>1/0424</t>
  </si>
  <si>
    <t>1/0425</t>
  </si>
  <si>
    <t>1/0426</t>
  </si>
  <si>
    <t>1/0427</t>
  </si>
  <si>
    <t>1/0428</t>
  </si>
  <si>
    <t>1/0429</t>
  </si>
  <si>
    <t>1/0430</t>
  </si>
  <si>
    <t>1/0431</t>
  </si>
  <si>
    <t>1/0432</t>
  </si>
  <si>
    <t>1/0433</t>
  </si>
  <si>
    <t>1/0443</t>
  </si>
  <si>
    <t>1/0444</t>
  </si>
  <si>
    <t>1/0445</t>
  </si>
  <si>
    <t>1/0446</t>
  </si>
  <si>
    <t>1/0418</t>
  </si>
  <si>
    <t>1/0419</t>
  </si>
  <si>
    <t>1/0420</t>
  </si>
  <si>
    <t>1/0421</t>
  </si>
  <si>
    <t>1/0422</t>
  </si>
  <si>
    <t>1/0434</t>
  </si>
  <si>
    <t>1/0435</t>
  </si>
  <si>
    <t>1/0436</t>
  </si>
  <si>
    <t>1/0437</t>
  </si>
  <si>
    <t>1/0438</t>
  </si>
  <si>
    <t>1/0439</t>
  </si>
  <si>
    <t>1/0440</t>
  </si>
  <si>
    <t>1/0441</t>
  </si>
  <si>
    <t>1/0442</t>
  </si>
  <si>
    <t>1/0447</t>
  </si>
  <si>
    <t>1/0448</t>
  </si>
  <si>
    <t>1/0449</t>
  </si>
  <si>
    <t>1/0450</t>
  </si>
  <si>
    <t>1/0451</t>
  </si>
  <si>
    <t>1/0452</t>
  </si>
  <si>
    <t>1/0453</t>
  </si>
  <si>
    <t>1/0454</t>
  </si>
  <si>
    <t>1/0457</t>
  </si>
  <si>
    <t>1/0458</t>
  </si>
  <si>
    <t>1/0461</t>
  </si>
  <si>
    <t>1/0463</t>
  </si>
  <si>
    <t>1/0464</t>
  </si>
  <si>
    <t>1/0465</t>
  </si>
  <si>
    <t>1/0468</t>
  </si>
  <si>
    <t>1/0455</t>
  </si>
  <si>
    <t>1/0456</t>
  </si>
  <si>
    <t>1/0459</t>
  </si>
  <si>
    <t>1/0460</t>
  </si>
  <si>
    <t>1/0462</t>
  </si>
  <si>
    <t>1/0466</t>
  </si>
  <si>
    <t>1/0467</t>
  </si>
  <si>
    <t>026246</t>
  </si>
  <si>
    <t>026247</t>
  </si>
  <si>
    <t>026248</t>
  </si>
  <si>
    <t>026250</t>
  </si>
  <si>
    <t>026251</t>
  </si>
  <si>
    <t>026252</t>
  </si>
  <si>
    <t>026253</t>
  </si>
  <si>
    <t>026254</t>
  </si>
  <si>
    <t>026243</t>
  </si>
  <si>
    <t>026255</t>
  </si>
  <si>
    <t>026256</t>
  </si>
  <si>
    <t>026242</t>
  </si>
  <si>
    <t>026244</t>
  </si>
  <si>
    <t>026245</t>
  </si>
  <si>
    <t>026249</t>
  </si>
  <si>
    <t>026298</t>
  </si>
  <si>
    <t>026299</t>
  </si>
  <si>
    <t>026280</t>
  </si>
  <si>
    <t>026281</t>
  </si>
  <si>
    <t>026282</t>
  </si>
  <si>
    <t>026283</t>
  </si>
  <si>
    <t>026292</t>
  </si>
  <si>
    <t>026293</t>
  </si>
  <si>
    <t>026294</t>
  </si>
  <si>
    <t>026297</t>
  </si>
  <si>
    <t>026277</t>
  </si>
  <si>
    <t>026278</t>
  </si>
  <si>
    <t>026279</t>
  </si>
  <si>
    <t>026288</t>
  </si>
  <si>
    <t>026289</t>
  </si>
  <si>
    <t>026290</t>
  </si>
  <si>
    <t>026291</t>
  </si>
  <si>
    <t>026284</t>
  </si>
  <si>
    <t>026285</t>
  </si>
  <si>
    <t>026286</t>
  </si>
  <si>
    <t>026295</t>
  </si>
  <si>
    <t>026296</t>
  </si>
  <si>
    <t>026300</t>
  </si>
  <si>
    <t>026430</t>
  </si>
  <si>
    <t>026432</t>
  </si>
  <si>
    <t>026438</t>
  </si>
  <si>
    <t>026439</t>
  </si>
  <si>
    <t>026440</t>
  </si>
  <si>
    <t>026436</t>
  </si>
  <si>
    <t>026437</t>
  </si>
  <si>
    <t>026441</t>
  </si>
  <si>
    <t>026442</t>
  </si>
  <si>
    <t>026443</t>
  </si>
  <si>
    <t>026433</t>
  </si>
  <si>
    <t>026444</t>
  </si>
  <si>
    <t>026435</t>
  </si>
  <si>
    <t>026132</t>
  </si>
  <si>
    <t>026445</t>
  </si>
  <si>
    <t>026446</t>
  </si>
  <si>
    <t>026447</t>
  </si>
  <si>
    <t>026448</t>
  </si>
  <si>
    <t>026449</t>
  </si>
  <si>
    <t>MODULO ERC</t>
  </si>
  <si>
    <t>MODULO ELM</t>
  </si>
  <si>
    <t>MODULO DE CORRELACION Y CONSOLA</t>
  </si>
  <si>
    <t>ERC-2675</t>
  </si>
  <si>
    <t>ELM-5775</t>
  </si>
  <si>
    <t>ETM-5775</t>
  </si>
  <si>
    <t>1/06609</t>
  </si>
  <si>
    <t>Factura Nº 0052</t>
  </si>
  <si>
    <t> 026416</t>
  </si>
  <si>
    <t> 026431</t>
  </si>
  <si>
    <t> 026434</t>
  </si>
  <si>
    <t>SERVIDOR DE RED</t>
  </si>
  <si>
    <t>POWER 980</t>
  </si>
  <si>
    <t>SWITCH</t>
  </si>
  <si>
    <t>9148T-K9 V02</t>
  </si>
  <si>
    <t>CISCO</t>
  </si>
  <si>
    <t>1/1213</t>
  </si>
  <si>
    <t>1/1217</t>
  </si>
  <si>
    <t>1/05669</t>
  </si>
  <si>
    <t>Factura N°  04774</t>
  </si>
  <si>
    <t>SISTEMA DE ALERTA SISMICO</t>
  </si>
  <si>
    <t>EQ-360181</t>
  </si>
  <si>
    <t>1/07628</t>
  </si>
  <si>
    <t>Factura N°  0031</t>
  </si>
  <si>
    <t>SISTEMA GPS DE PRECISION</t>
  </si>
  <si>
    <t>1/0814</t>
  </si>
  <si>
    <t>0399</t>
  </si>
  <si>
    <t>FABRIC EXTENDER</t>
  </si>
  <si>
    <t>CPN-N2K-C2348UPQ-10GE</t>
  </si>
  <si>
    <t>1/1286</t>
  </si>
  <si>
    <t>Factura N° 006464</t>
  </si>
  <si>
    <t>HONDA</t>
  </si>
  <si>
    <t>Camioneta tipo SUV</t>
  </si>
  <si>
    <t>YF685NKNX PILOT EX</t>
  </si>
  <si>
    <t>JEEP GRAND CHEROKEE</t>
  </si>
  <si>
    <t>Camioneta todo terreno</t>
  </si>
  <si>
    <t>version Limited 3.6L V6 4x4 T/A año 2023</t>
  </si>
  <si>
    <t>VOLKSWAGEN</t>
  </si>
  <si>
    <t>TIGUAN</t>
  </si>
  <si>
    <t>1/02435</t>
  </si>
  <si>
    <t>Factura N° 2262</t>
  </si>
  <si>
    <t>1/04487</t>
  </si>
  <si>
    <t>Factura N° 025584</t>
  </si>
  <si>
    <t>Servidor de Red</t>
  </si>
  <si>
    <t>INFORMACION REGISTRO CONTABLE DE BIENES MUEBLES DEL 1 DE MAYO DE 2023 AL 31 DE JULIO  DE 2023</t>
  </si>
  <si>
    <t>1/05709</t>
  </si>
  <si>
    <t>Factura N° 0080</t>
  </si>
  <si>
    <t>Plantas Eléctricas</t>
  </si>
  <si>
    <t>PLY400</t>
  </si>
  <si>
    <t>DEPRECIACIÓN ACUMULADA AL 31 DE JULIO DE  2023</t>
  </si>
  <si>
    <t xml:space="preserve">CUENTA </t>
  </si>
  <si>
    <t>Q</t>
  </si>
  <si>
    <t>Ya estan totalmente Depreciados</t>
  </si>
  <si>
    <t>INFORMACION REGISTRO CONTABLE DE BIENES MUEBLES DEL 1 DE MAYO DE 2023 AL 31 DE JULIO DE 2023</t>
  </si>
  <si>
    <t>INFORMACION REGISTRO CONTABLE DE BIENES MUEBLES DEL  1 DE MAYO DE 2023 AL 31 DE JULIO DE 2023</t>
  </si>
  <si>
    <t xml:space="preserve">DEPRECIACIÓN ACUMULADA AL 31 DE JULIO DE  2023
</t>
  </si>
  <si>
    <t>DELL</t>
  </si>
  <si>
    <t>N9K-C93180YC-FX</t>
  </si>
  <si>
    <t>R750</t>
  </si>
  <si>
    <t>1/0543, 1/0669</t>
  </si>
  <si>
    <t>000129 y 000134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</si>
</sst>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$&quot;_-;\-* #,##0.00\ &quot;$&quot;_-;_-* &quot;-&quot;??\ &quot;$&quot;_-;_-@_-"/>
    <numFmt numFmtId="165" formatCode="_-[$$-440A]* #,##0.00_ ;_-[$$-440A]* \-#,##0.00\ ;_-[$$-440A]* &quot;-&quot;??_ ;_-@_ "/>
    <numFmt numFmtId="166" formatCode="_-* #,##0.00\ &quot;€&quot;_-;\-* #,##0.00\ &quot;€&quot;_-;_-* &quot;-&quot;??\ &quot;€&quot;_-;_-@_-"/>
    <numFmt numFmtId="167" formatCode="_-[$$-440A]* #,##0.00_-;\-[$$-440A]* #,##0.00_-;_-[$$-440A]* &quot;-&quot;??_-;_-@_-"/>
  </numFmts>
  <fonts count="5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i/>
      <sz val="16"/>
      <name val="Arial"/>
      <family val="2"/>
    </font>
    <font>
      <sz val="10"/>
      <name val="Arial"/>
      <family val="2"/>
    </font>
    <font>
      <sz val="16"/>
      <name val="Arial"/>
      <family val="2"/>
    </font>
    <font>
      <i/>
      <sz val="18"/>
      <name val="Arial"/>
      <family val="2"/>
    </font>
    <font>
      <b/>
      <i/>
      <u/>
      <sz val="18"/>
      <name val="Arial"/>
      <family val="2"/>
    </font>
    <font>
      <sz val="18"/>
      <name val="Arial"/>
      <family val="2"/>
    </font>
    <font>
      <sz val="17"/>
      <name val="Arial"/>
      <family val="2"/>
    </font>
    <font>
      <u/>
      <sz val="18"/>
      <name val="Arial"/>
      <family val="2"/>
    </font>
    <font>
      <b/>
      <u/>
      <sz val="18"/>
      <name val="Arial"/>
      <family val="2"/>
    </font>
    <font>
      <i/>
      <sz val="16"/>
      <color theme="1"/>
      <name val="Arial"/>
      <family val="2"/>
    </font>
    <font>
      <sz val="17"/>
      <color theme="1"/>
      <name val="Arial"/>
      <family val="2"/>
    </font>
    <font>
      <b/>
      <u/>
      <sz val="18"/>
      <color theme="1"/>
      <name val="Arial"/>
      <family val="2"/>
    </font>
    <font>
      <i/>
      <sz val="18"/>
      <color theme="1"/>
      <name val="Arial"/>
      <family val="2"/>
    </font>
    <font>
      <b/>
      <i/>
      <sz val="16"/>
      <color theme="1"/>
      <name val="Arial"/>
      <family val="2"/>
    </font>
    <font>
      <sz val="48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sz val="16"/>
      <color theme="1"/>
      <name val="Arial"/>
      <family val="2"/>
    </font>
    <font>
      <b/>
      <i/>
      <sz val="18"/>
      <name val="Bembo Std"/>
      <family val="1"/>
    </font>
    <font>
      <sz val="18"/>
      <name val="Bembo Std"/>
      <family val="1"/>
    </font>
    <font>
      <b/>
      <sz val="18"/>
      <name val="Bembo Std"/>
      <family val="1"/>
    </font>
    <font>
      <sz val="18"/>
      <color theme="1"/>
      <name val="Bembo Std"/>
      <family val="1"/>
    </font>
    <font>
      <sz val="7"/>
      <color rgb="FF000000"/>
      <name val="Bembo Std"/>
      <family val="1"/>
    </font>
    <font>
      <b/>
      <i/>
      <sz val="20"/>
      <name val="Bembo Std"/>
      <family val="1"/>
    </font>
    <font>
      <b/>
      <i/>
      <u/>
      <sz val="18"/>
      <name val="Bembo Std"/>
      <family val="1"/>
    </font>
    <font>
      <i/>
      <sz val="18"/>
      <name val="Bembo Std"/>
      <family val="1"/>
    </font>
    <font>
      <u/>
      <sz val="18"/>
      <name val="Bembo Std"/>
      <family val="1"/>
    </font>
    <font>
      <b/>
      <u/>
      <sz val="18"/>
      <name val="Bembo Std"/>
      <family val="1"/>
    </font>
    <font>
      <b/>
      <u/>
      <sz val="18"/>
      <color theme="1"/>
      <name val="Bembo Std"/>
      <family val="1"/>
    </font>
    <font>
      <b/>
      <sz val="14"/>
      <color theme="1"/>
      <name val="Bembo Std"/>
      <family val="1"/>
    </font>
    <font>
      <sz val="17"/>
      <color theme="1"/>
      <name val="Museo Sans 300"/>
      <family val="3"/>
    </font>
    <font>
      <u/>
      <sz val="17"/>
      <color indexed="12"/>
      <name val="Museo Sans 300"/>
      <family val="3"/>
    </font>
    <font>
      <sz val="17"/>
      <name val="Museo Sans 300"/>
      <family val="3"/>
    </font>
    <font>
      <u/>
      <sz val="16"/>
      <color indexed="12"/>
      <name val="Museo Sans 300"/>
      <family val="3"/>
    </font>
    <font>
      <b/>
      <sz val="11"/>
      <color theme="1"/>
      <name val="Calibri"/>
      <family val="2"/>
      <scheme val="minor"/>
    </font>
    <font>
      <b/>
      <sz val="14"/>
      <color theme="1"/>
      <name val="Arial"/>
      <family val="2"/>
    </font>
    <font>
      <sz val="16"/>
      <color theme="1"/>
      <name val="Museo Sans 300"/>
      <family val="3"/>
    </font>
    <font>
      <sz val="11"/>
      <name val="Calibri"/>
      <family val="2"/>
      <scheme val="minor"/>
    </font>
    <font>
      <sz val="16"/>
      <name val="Museo Sans 300"/>
      <family val="3"/>
    </font>
    <font>
      <u/>
      <sz val="16"/>
      <name val="Museo Sans 300"/>
      <family val="3"/>
    </font>
    <font>
      <b/>
      <sz val="16"/>
      <color theme="1"/>
      <name val="Museo Sans 300"/>
      <family val="3"/>
    </font>
    <font>
      <sz val="16"/>
      <color theme="1"/>
      <name val="Calibri"/>
      <family val="2"/>
      <scheme val="minor"/>
    </font>
    <font>
      <i/>
      <sz val="16"/>
      <color theme="1"/>
      <name val="Museo Sans 300"/>
      <family val="3"/>
    </font>
    <font>
      <b/>
      <sz val="14"/>
      <name val="Bembo Std"/>
      <family val="1"/>
    </font>
    <font>
      <sz val="7"/>
      <name val="Bembo Std"/>
      <family val="1"/>
    </font>
    <font>
      <b/>
      <i/>
      <sz val="16"/>
      <name val="Arial"/>
      <family val="2"/>
    </font>
    <font>
      <sz val="17"/>
      <name val="Calibri"/>
      <family val="2"/>
      <scheme val="minor"/>
    </font>
    <font>
      <sz val="48"/>
      <name val="Calibri"/>
      <family val="2"/>
      <scheme val="minor"/>
    </font>
    <font>
      <b/>
      <sz val="14"/>
      <name val="Arial"/>
      <family val="2"/>
    </font>
    <font>
      <b/>
      <sz val="11"/>
      <name val="Calibri"/>
      <family val="2"/>
      <scheme val="minor"/>
    </font>
    <font>
      <sz val="12"/>
      <name val="Museo Sans 300"/>
      <family val="3"/>
    </font>
    <font>
      <sz val="18"/>
      <name val="Museo Sans 300"/>
      <family val="3"/>
    </font>
    <font>
      <u/>
      <sz val="18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" fillId="0" borderId="0"/>
    <xf numFmtId="9" fontId="5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24">
    <xf numFmtId="0" fontId="0" fillId="0" borderId="0" xfId="0"/>
    <xf numFmtId="0" fontId="15" fillId="0" borderId="0" xfId="1" applyFont="1" applyFill="1" applyAlignment="1">
      <alignment vertical="center"/>
    </xf>
    <xf numFmtId="0" fontId="0" fillId="0" borderId="0" xfId="0" applyFill="1"/>
    <xf numFmtId="0" fontId="14" fillId="0" borderId="0" xfId="1" applyFont="1" applyFill="1" applyBorder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24" fillId="0" borderId="0" xfId="1" applyFont="1" applyFill="1" applyAlignment="1">
      <alignment vertical="center"/>
    </xf>
    <xf numFmtId="0" fontId="31" fillId="0" borderId="0" xfId="1" applyFont="1" applyFill="1" applyAlignment="1">
      <alignment vertical="center"/>
    </xf>
    <xf numFmtId="49" fontId="34" fillId="0" borderId="1" xfId="7" applyNumberFormat="1" applyFont="1" applyFill="1" applyBorder="1" applyAlignment="1" applyProtection="1">
      <alignment horizontal="center" vertical="center" wrapText="1"/>
    </xf>
    <xf numFmtId="0" fontId="35" fillId="0" borderId="2" xfId="1" applyFont="1" applyFill="1" applyBorder="1" applyAlignment="1">
      <alignment horizontal="center" vertical="center"/>
    </xf>
    <xf numFmtId="0" fontId="33" fillId="0" borderId="2" xfId="1" applyFont="1" applyFill="1" applyBorder="1" applyAlignment="1">
      <alignment horizontal="center" vertical="center" wrapText="1"/>
    </xf>
    <xf numFmtId="14" fontId="33" fillId="0" borderId="1" xfId="1" applyNumberFormat="1" applyFont="1" applyFill="1" applyBorder="1" applyAlignment="1">
      <alignment horizontal="center" wrapText="1"/>
    </xf>
    <xf numFmtId="0" fontId="33" fillId="0" borderId="1" xfId="1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vertical="center" wrapText="1"/>
    </xf>
    <xf numFmtId="0" fontId="33" fillId="0" borderId="1" xfId="1" applyFont="1" applyFill="1" applyBorder="1" applyAlignment="1">
      <alignment vertical="center"/>
    </xf>
    <xf numFmtId="44" fontId="35" fillId="0" borderId="1" xfId="1" applyNumberFormat="1" applyFont="1" applyFill="1" applyBorder="1" applyAlignment="1">
      <alignment vertical="center"/>
    </xf>
    <xf numFmtId="0" fontId="33" fillId="0" borderId="7" xfId="1" applyFont="1" applyFill="1" applyBorder="1" applyAlignment="1">
      <alignment horizontal="center" vertical="center"/>
    </xf>
    <xf numFmtId="0" fontId="33" fillId="0" borderId="8" xfId="1" applyFont="1" applyFill="1" applyBorder="1" applyAlignment="1">
      <alignment horizontal="center" vertical="center" wrapText="1"/>
    </xf>
    <xf numFmtId="0" fontId="33" fillId="0" borderId="0" xfId="1" applyFont="1" applyFill="1" applyBorder="1" applyAlignment="1">
      <alignment horizontal="center" vertical="center"/>
    </xf>
    <xf numFmtId="0" fontId="33" fillId="0" borderId="0" xfId="1" applyFont="1" applyFill="1" applyBorder="1" applyAlignment="1">
      <alignment horizontal="center" vertical="center" wrapText="1"/>
    </xf>
    <xf numFmtId="44" fontId="35" fillId="0" borderId="0" xfId="1" applyNumberFormat="1" applyFont="1" applyFill="1" applyBorder="1" applyAlignment="1">
      <alignment vertical="center"/>
    </xf>
    <xf numFmtId="44" fontId="33" fillId="0" borderId="0" xfId="1" applyNumberFormat="1" applyFont="1" applyFill="1" applyBorder="1" applyAlignment="1">
      <alignment vertical="center"/>
    </xf>
    <xf numFmtId="14" fontId="33" fillId="0" borderId="0" xfId="1" applyNumberFormat="1" applyFont="1" applyFill="1" applyBorder="1" applyAlignment="1">
      <alignment vertical="center" wrapText="1"/>
    </xf>
    <xf numFmtId="0" fontId="33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vertical="center"/>
    </xf>
    <xf numFmtId="0" fontId="4" fillId="0" borderId="0" xfId="1" applyFont="1" applyFill="1" applyBorder="1" applyAlignment="1">
      <alignment vertical="center"/>
    </xf>
    <xf numFmtId="0" fontId="16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6" fillId="0" borderId="0" xfId="1" applyFont="1" applyFill="1" applyBorder="1" applyAlignment="1">
      <alignment vertical="center"/>
    </xf>
    <xf numFmtId="165" fontId="14" fillId="0" borderId="0" xfId="1" applyNumberFormat="1" applyFont="1" applyFill="1" applyBorder="1" applyAlignment="1">
      <alignment vertical="center" wrapText="1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/>
    <xf numFmtId="0" fontId="33" fillId="0" borderId="8" xfId="1" applyFont="1" applyFill="1" applyBorder="1" applyAlignment="1">
      <alignment horizontal="center" vertical="center"/>
    </xf>
    <xf numFmtId="0" fontId="14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horizontal="left" vertical="center"/>
    </xf>
    <xf numFmtId="49" fontId="14" fillId="0" borderId="0" xfId="0" applyNumberFormat="1" applyFont="1" applyFill="1" applyAlignment="1">
      <alignment vertical="center"/>
    </xf>
    <xf numFmtId="49" fontId="14" fillId="0" borderId="0" xfId="0" applyNumberFormat="1" applyFont="1" applyFill="1" applyBorder="1" applyAlignment="1">
      <alignment vertical="center"/>
    </xf>
    <xf numFmtId="0" fontId="14" fillId="0" borderId="0" xfId="0" applyFont="1" applyFill="1" applyAlignment="1">
      <alignment horizontal="center"/>
    </xf>
    <xf numFmtId="0" fontId="0" fillId="0" borderId="0" xfId="0" applyFill="1" applyBorder="1"/>
    <xf numFmtId="0" fontId="14" fillId="0" borderId="0" xfId="1" applyFont="1" applyFill="1" applyBorder="1" applyAlignment="1">
      <alignment horizontal="center" vertical="center"/>
    </xf>
    <xf numFmtId="14" fontId="14" fillId="0" borderId="0" xfId="1" applyNumberFormat="1" applyFont="1" applyFill="1" applyBorder="1" applyAlignment="1">
      <alignment horizontal="center" vertical="center" wrapText="1"/>
    </xf>
    <xf numFmtId="0" fontId="14" fillId="0" borderId="0" xfId="1" applyFont="1" applyFill="1" applyBorder="1" applyAlignment="1">
      <alignment horizontal="center" vertical="center" wrapText="1"/>
    </xf>
    <xf numFmtId="44" fontId="10" fillId="0" borderId="0" xfId="1" applyNumberFormat="1" applyFont="1" applyFill="1" applyBorder="1" applyAlignment="1">
      <alignment vertical="center"/>
    </xf>
    <xf numFmtId="44" fontId="10" fillId="0" borderId="0" xfId="1" applyNumberFormat="1" applyFont="1" applyFill="1" applyBorder="1" applyAlignment="1">
      <alignment horizontal="center" vertical="center"/>
    </xf>
    <xf numFmtId="44" fontId="14" fillId="0" borderId="0" xfId="1" applyNumberFormat="1" applyFont="1" applyFill="1" applyBorder="1" applyAlignment="1">
      <alignment vertical="center"/>
    </xf>
    <xf numFmtId="0" fontId="38" fillId="0" borderId="0" xfId="1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1" fillId="0" borderId="0" xfId="1" applyFont="1" applyFill="1" applyAlignment="1">
      <alignment horizontal="left" vertical="center"/>
    </xf>
    <xf numFmtId="0" fontId="21" fillId="0" borderId="0" xfId="1" applyFont="1" applyFill="1" applyAlignment="1">
      <alignment horizontal="center" vertical="center"/>
    </xf>
    <xf numFmtId="0" fontId="22" fillId="0" borderId="0" xfId="1" applyFont="1" applyFill="1" applyAlignment="1">
      <alignment vertical="center"/>
    </xf>
    <xf numFmtId="0" fontId="23" fillId="0" borderId="0" xfId="1" applyFont="1" applyFill="1" applyAlignment="1">
      <alignment horizontal="left" vertical="center"/>
    </xf>
    <xf numFmtId="0" fontId="23" fillId="0" borderId="0" xfId="1" applyFont="1" applyFill="1" applyAlignment="1">
      <alignment horizontal="center" vertical="center"/>
    </xf>
    <xf numFmtId="0" fontId="25" fillId="0" borderId="0" xfId="1" applyFont="1" applyFill="1" applyAlignment="1">
      <alignment vertical="center"/>
    </xf>
    <xf numFmtId="165" fontId="14" fillId="0" borderId="0" xfId="1" applyNumberFormat="1" applyFont="1" applyFill="1" applyBorder="1" applyAlignment="1">
      <alignment horizontal="center" vertical="center" wrapText="1"/>
    </xf>
    <xf numFmtId="0" fontId="23" fillId="0" borderId="0" xfId="1" applyFont="1" applyFill="1" applyAlignment="1">
      <alignment vertical="center"/>
    </xf>
    <xf numFmtId="0" fontId="27" fillId="0" borderId="0" xfId="1" applyFont="1" applyFill="1" applyAlignment="1">
      <alignment horizontal="left" vertical="center"/>
    </xf>
    <xf numFmtId="0" fontId="28" fillId="0" borderId="0" xfId="1" applyFont="1" applyFill="1" applyAlignment="1">
      <alignment horizontal="center" vertical="center"/>
    </xf>
    <xf numFmtId="0" fontId="29" fillId="0" borderId="0" xfId="1" applyFont="1" applyFill="1" applyAlignment="1">
      <alignment vertical="center"/>
    </xf>
    <xf numFmtId="0" fontId="30" fillId="0" borderId="0" xfId="1" applyFont="1" applyFill="1" applyAlignment="1">
      <alignment horizontal="center" vertical="center"/>
    </xf>
    <xf numFmtId="0" fontId="30" fillId="0" borderId="0" xfId="1" applyFont="1" applyFill="1" applyAlignment="1">
      <alignment vertical="center"/>
    </xf>
    <xf numFmtId="0" fontId="8" fillId="0" borderId="0" xfId="1" applyFont="1" applyFill="1" applyAlignment="1">
      <alignment horizontal="left" vertical="center"/>
    </xf>
    <xf numFmtId="0" fontId="7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12" fillId="0" borderId="0" xfId="1" applyFont="1" applyFill="1" applyAlignment="1">
      <alignment horizontal="center" vertical="center"/>
    </xf>
    <xf numFmtId="0" fontId="12" fillId="0" borderId="0" xfId="1" applyFont="1" applyFill="1" applyAlignment="1">
      <alignment vertical="center"/>
    </xf>
    <xf numFmtId="0" fontId="32" fillId="0" borderId="4" xfId="1" applyFont="1" applyFill="1" applyBorder="1" applyAlignment="1">
      <alignment horizontal="center" vertical="center" wrapText="1"/>
    </xf>
    <xf numFmtId="0" fontId="32" fillId="0" borderId="5" xfId="1" applyFont="1" applyFill="1" applyBorder="1" applyAlignment="1">
      <alignment horizontal="center" vertical="center" wrapText="1"/>
    </xf>
    <xf numFmtId="0" fontId="32" fillId="0" borderId="6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16" fillId="0" borderId="0" xfId="1" applyFont="1" applyFill="1" applyBorder="1" applyAlignment="1">
      <alignment vertical="center" wrapText="1"/>
    </xf>
    <xf numFmtId="49" fontId="14" fillId="0" borderId="0" xfId="1" applyNumberFormat="1" applyFont="1" applyFill="1" applyBorder="1" applyAlignment="1">
      <alignment horizontal="left" vertical="center"/>
    </xf>
    <xf numFmtId="0" fontId="17" fillId="0" borderId="0" xfId="1" applyFont="1" applyFill="1" applyBorder="1" applyAlignment="1">
      <alignment vertical="center"/>
    </xf>
    <xf numFmtId="167" fontId="13" fillId="0" borderId="0" xfId="1" applyNumberFormat="1" applyFont="1" applyFill="1" applyBorder="1" applyAlignment="1">
      <alignment vertical="center"/>
    </xf>
    <xf numFmtId="1" fontId="13" fillId="0" borderId="0" xfId="1" applyNumberFormat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>
      <alignment horizontal="justify" vertical="center" wrapText="1"/>
    </xf>
    <xf numFmtId="14" fontId="10" fillId="0" borderId="0" xfId="1" applyNumberFormat="1" applyFont="1" applyFill="1" applyBorder="1" applyAlignment="1">
      <alignment horizontal="center" vertical="center"/>
    </xf>
    <xf numFmtId="49" fontId="10" fillId="0" borderId="0" xfId="1" applyNumberFormat="1" applyFont="1" applyFill="1" applyBorder="1" applyAlignment="1">
      <alignment horizontal="left" vertical="center"/>
    </xf>
    <xf numFmtId="44" fontId="6" fillId="0" borderId="0" xfId="1" applyNumberFormat="1" applyFont="1" applyFill="1" applyBorder="1" applyAlignment="1">
      <alignment vertical="center"/>
    </xf>
    <xf numFmtId="1" fontId="14" fillId="0" borderId="0" xfId="1" applyNumberFormat="1" applyFont="1" applyFill="1" applyBorder="1" applyAlignment="1">
      <alignment horizontal="center" vertical="center" wrapText="1"/>
    </xf>
    <xf numFmtId="49" fontId="14" fillId="0" borderId="0" xfId="1" applyNumberFormat="1" applyFont="1" applyFill="1" applyBorder="1" applyAlignment="1">
      <alignment horizontal="left" vertical="center" wrapText="1"/>
    </xf>
    <xf numFmtId="165" fontId="14" fillId="0" borderId="0" xfId="1" applyNumberFormat="1" applyFont="1" applyFill="1" applyBorder="1" applyAlignment="1">
      <alignment horizontal="left" vertical="center" wrapText="1"/>
    </xf>
    <xf numFmtId="0" fontId="13" fillId="0" borderId="0" xfId="1" applyFont="1" applyFill="1" applyBorder="1" applyAlignment="1">
      <alignment horizontal="justify" vertical="center" wrapText="1"/>
    </xf>
    <xf numFmtId="1" fontId="13" fillId="0" borderId="0" xfId="1" applyNumberFormat="1" applyFont="1" applyFill="1" applyBorder="1" applyAlignment="1">
      <alignment horizontal="center" vertical="center" wrapText="1"/>
    </xf>
    <xf numFmtId="49" fontId="14" fillId="0" borderId="0" xfId="0" applyNumberFormat="1" applyFont="1" applyFill="1" applyAlignment="1">
      <alignment horizontal="left" vertical="center"/>
    </xf>
    <xf numFmtId="0" fontId="16" fillId="0" borderId="0" xfId="1" applyFont="1" applyFill="1" applyBorder="1" applyAlignment="1">
      <alignment horizontal="justify" vertical="center" wrapText="1"/>
    </xf>
    <xf numFmtId="1" fontId="16" fillId="0" borderId="0" xfId="1" applyNumberFormat="1" applyFont="1" applyFill="1" applyBorder="1" applyAlignment="1">
      <alignment horizontal="center" vertical="center" wrapText="1"/>
    </xf>
    <xf numFmtId="0" fontId="2" fillId="0" borderId="0" xfId="1" applyFill="1"/>
    <xf numFmtId="1" fontId="6" fillId="0" borderId="0" xfId="1" applyNumberFormat="1" applyFont="1" applyFill="1" applyBorder="1" applyAlignment="1">
      <alignment horizontal="center" vertical="center"/>
    </xf>
    <xf numFmtId="1" fontId="4" fillId="0" borderId="0" xfId="1" applyNumberFormat="1" applyFont="1" applyFill="1" applyBorder="1" applyAlignment="1">
      <alignment horizontal="center" vertical="center"/>
    </xf>
    <xf numFmtId="0" fontId="33" fillId="0" borderId="1" xfId="0" applyFont="1" applyFill="1" applyBorder="1" applyAlignment="1" applyProtection="1">
      <alignment wrapText="1"/>
      <protection locked="0"/>
    </xf>
    <xf numFmtId="0" fontId="33" fillId="0" borderId="1" xfId="0" applyFont="1" applyFill="1" applyBorder="1" applyProtection="1">
      <protection locked="0"/>
    </xf>
    <xf numFmtId="0" fontId="33" fillId="0" borderId="8" xfId="0" applyFont="1" applyFill="1" applyBorder="1" applyProtection="1">
      <protection locked="0"/>
    </xf>
    <xf numFmtId="14" fontId="39" fillId="0" borderId="1" xfId="1" applyNumberFormat="1" applyFont="1" applyFill="1" applyBorder="1" applyAlignment="1">
      <alignment horizontal="left" vertical="center" wrapText="1"/>
    </xf>
    <xf numFmtId="14" fontId="39" fillId="0" borderId="8" xfId="1" applyNumberFormat="1" applyFont="1" applyFill="1" applyBorder="1" applyAlignment="1">
      <alignment horizontal="left" vertical="center" wrapText="1"/>
    </xf>
    <xf numFmtId="165" fontId="10" fillId="0" borderId="0" xfId="1" applyNumberFormat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justify" vertical="center" wrapText="1"/>
    </xf>
    <xf numFmtId="1" fontId="4" fillId="0" borderId="0" xfId="1" applyNumberFormat="1" applyFont="1" applyFill="1" applyBorder="1" applyAlignment="1">
      <alignment horizontal="center" vertical="center" wrapText="1"/>
    </xf>
    <xf numFmtId="0" fontId="40" fillId="0" borderId="0" xfId="0" applyFont="1" applyFill="1"/>
    <xf numFmtId="49" fontId="10" fillId="0" borderId="0" xfId="0" applyNumberFormat="1" applyFont="1" applyFill="1" applyAlignment="1">
      <alignment horizontal="left" vertical="center"/>
    </xf>
    <xf numFmtId="0" fontId="36" fillId="0" borderId="1" xfId="7" quotePrefix="1" applyFont="1" applyFill="1" applyBorder="1" applyAlignment="1" applyProtection="1">
      <alignment horizontal="center" vertical="center" wrapText="1"/>
    </xf>
    <xf numFmtId="44" fontId="35" fillId="0" borderId="8" xfId="1" applyNumberFormat="1" applyFont="1" applyFill="1" applyBorder="1" applyAlignment="1">
      <alignment vertical="center"/>
    </xf>
    <xf numFmtId="0" fontId="35" fillId="0" borderId="1" xfId="1" applyFont="1" applyFill="1" applyBorder="1" applyAlignment="1">
      <alignment horizontal="center" vertical="center"/>
    </xf>
    <xf numFmtId="0" fontId="33" fillId="0" borderId="2" xfId="1" applyFont="1" applyFill="1" applyBorder="1" applyAlignment="1">
      <alignment horizontal="center" vertical="center"/>
    </xf>
    <xf numFmtId="0" fontId="33" fillId="0" borderId="1" xfId="1" applyFont="1" applyFill="1" applyBorder="1" applyAlignment="1">
      <alignment horizontal="center" vertical="center"/>
    </xf>
    <xf numFmtId="14" fontId="33" fillId="0" borderId="1" xfId="1" applyNumberFormat="1" applyFont="1" applyFill="1" applyBorder="1" applyAlignment="1">
      <alignment horizontal="center" vertical="center" wrapText="1"/>
    </xf>
    <xf numFmtId="165" fontId="33" fillId="0" borderId="1" xfId="1" applyNumberFormat="1" applyFont="1" applyFill="1" applyBorder="1" applyAlignment="1">
      <alignment horizontal="center" vertical="center" wrapText="1"/>
    </xf>
    <xf numFmtId="165" fontId="35" fillId="0" borderId="3" xfId="1" applyNumberFormat="1" applyFont="1" applyFill="1" applyBorder="1" applyAlignment="1">
      <alignment horizontal="center" vertical="center" wrapText="1"/>
    </xf>
    <xf numFmtId="0" fontId="33" fillId="0" borderId="1" xfId="1" applyFont="1" applyFill="1" applyBorder="1" applyAlignment="1">
      <alignment horizontal="center" vertical="center" wrapText="1"/>
    </xf>
    <xf numFmtId="0" fontId="4" fillId="2" borderId="0" xfId="1" applyFont="1" applyFill="1" applyBorder="1" applyAlignment="1">
      <alignment vertical="center"/>
    </xf>
    <xf numFmtId="1" fontId="4" fillId="2" borderId="0" xfId="1" applyNumberFormat="1" applyFont="1" applyFill="1" applyBorder="1" applyAlignment="1">
      <alignment horizontal="center" vertical="center"/>
    </xf>
    <xf numFmtId="0" fontId="34" fillId="0" borderId="1" xfId="7" quotePrefix="1" applyFont="1" applyFill="1" applyBorder="1" applyAlignment="1" applyProtection="1">
      <alignment horizontal="center" vertical="center" wrapText="1"/>
    </xf>
    <xf numFmtId="0" fontId="43" fillId="0" borderId="5" xfId="1" applyFont="1" applyFill="1" applyBorder="1" applyAlignment="1">
      <alignment horizontal="center" vertical="center" wrapText="1"/>
    </xf>
    <xf numFmtId="14" fontId="36" fillId="0" borderId="1" xfId="7" quotePrefix="1" applyNumberFormat="1" applyFont="1" applyFill="1" applyBorder="1" applyAlignment="1" applyProtection="1">
      <alignment horizontal="center" vertical="center" wrapText="1"/>
    </xf>
    <xf numFmtId="0" fontId="41" fillId="0" borderId="0" xfId="1" applyFont="1" applyFill="1" applyAlignment="1">
      <alignment horizontal="center" vertical="center"/>
    </xf>
    <xf numFmtId="0" fontId="42" fillId="0" borderId="0" xfId="1" applyFont="1" applyFill="1" applyAlignment="1">
      <alignment horizontal="center" vertical="center"/>
    </xf>
    <xf numFmtId="0" fontId="39" fillId="0" borderId="0" xfId="0" applyFont="1" applyFill="1" applyAlignment="1">
      <alignment horizontal="center"/>
    </xf>
    <xf numFmtId="44" fontId="33" fillId="0" borderId="0" xfId="16" applyFont="1" applyFill="1" applyBorder="1" applyAlignment="1">
      <alignment horizontal="center" vertical="center" wrapText="1"/>
    </xf>
    <xf numFmtId="44" fontId="41" fillId="0" borderId="1" xfId="1" applyNumberFormat="1" applyFont="1" applyFill="1" applyBorder="1" applyAlignment="1">
      <alignment vertical="center"/>
    </xf>
    <xf numFmtId="44" fontId="41" fillId="0" borderId="3" xfId="1" applyNumberFormat="1" applyFont="1" applyFill="1" applyBorder="1" applyAlignment="1">
      <alignment vertical="center"/>
    </xf>
    <xf numFmtId="44" fontId="41" fillId="0" borderId="8" xfId="1" applyNumberFormat="1" applyFont="1" applyFill="1" applyBorder="1" applyAlignment="1">
      <alignment vertical="center"/>
    </xf>
    <xf numFmtId="0" fontId="41" fillId="2" borderId="1" xfId="1" applyFont="1" applyFill="1" applyBorder="1" applyAlignment="1">
      <alignment horizontal="justify" vertical="center" wrapText="1"/>
    </xf>
    <xf numFmtId="11" fontId="41" fillId="2" borderId="1" xfId="1" applyNumberFormat="1" applyFont="1" applyFill="1" applyBorder="1" applyAlignment="1">
      <alignment horizontal="center" vertical="center" wrapText="1"/>
    </xf>
    <xf numFmtId="0" fontId="41" fillId="2" borderId="1" xfId="1" applyFont="1" applyFill="1" applyBorder="1" applyAlignment="1">
      <alignment vertical="center"/>
    </xf>
    <xf numFmtId="0" fontId="41" fillId="2" borderId="1" xfId="0" applyFont="1" applyFill="1" applyBorder="1" applyAlignment="1" applyProtection="1">
      <alignment wrapText="1"/>
      <protection locked="0"/>
    </xf>
    <xf numFmtId="0" fontId="41" fillId="2" borderId="1" xfId="0" applyFont="1" applyFill="1" applyBorder="1" applyProtection="1">
      <protection locked="0"/>
    </xf>
    <xf numFmtId="0" fontId="41" fillId="2" borderId="1" xfId="0" applyFont="1" applyFill="1" applyBorder="1" applyAlignment="1" applyProtection="1">
      <alignment horizontal="center"/>
      <protection locked="0"/>
    </xf>
    <xf numFmtId="14" fontId="33" fillId="0" borderId="1" xfId="1" applyNumberFormat="1" applyFont="1" applyFill="1" applyBorder="1" applyAlignment="1">
      <alignment horizontal="left" vertical="center" wrapText="1"/>
    </xf>
    <xf numFmtId="14" fontId="33" fillId="0" borderId="8" xfId="1" applyNumberFormat="1" applyFont="1" applyFill="1" applyBorder="1" applyAlignment="1">
      <alignment horizontal="left" vertical="center" wrapText="1"/>
    </xf>
    <xf numFmtId="0" fontId="39" fillId="0" borderId="2" xfId="1" applyFont="1" applyFill="1" applyBorder="1" applyAlignment="1">
      <alignment horizontal="center" vertical="center"/>
    </xf>
    <xf numFmtId="0" fontId="39" fillId="0" borderId="1" xfId="1" applyFont="1" applyFill="1" applyBorder="1" applyAlignment="1">
      <alignment horizontal="center" vertical="center"/>
    </xf>
    <xf numFmtId="14" fontId="39" fillId="0" borderId="1" xfId="1" applyNumberFormat="1" applyFont="1" applyFill="1" applyBorder="1" applyAlignment="1">
      <alignment horizontal="center" vertical="center" wrapText="1"/>
    </xf>
    <xf numFmtId="0" fontId="39" fillId="0" borderId="1" xfId="1" applyFont="1" applyFill="1" applyBorder="1" applyAlignment="1">
      <alignment horizontal="center" vertical="center" wrapText="1"/>
    </xf>
    <xf numFmtId="0" fontId="41" fillId="0" borderId="2" xfId="1" applyFont="1" applyFill="1" applyBorder="1" applyAlignment="1">
      <alignment horizontal="center" vertical="center"/>
    </xf>
    <xf numFmtId="0" fontId="41" fillId="0" borderId="1" xfId="1" applyFont="1" applyFill="1" applyBorder="1" applyAlignment="1">
      <alignment horizontal="center" vertical="center"/>
    </xf>
    <xf numFmtId="0" fontId="39" fillId="0" borderId="2" xfId="1" applyFont="1" applyFill="1" applyBorder="1" applyAlignment="1">
      <alignment horizontal="center" vertical="center" wrapText="1"/>
    </xf>
    <xf numFmtId="165" fontId="39" fillId="0" borderId="1" xfId="1" applyNumberFormat="1" applyFont="1" applyFill="1" applyBorder="1" applyAlignment="1">
      <alignment horizontal="center" vertical="center" wrapText="1"/>
    </xf>
    <xf numFmtId="44" fontId="41" fillId="0" borderId="1" xfId="16" applyFont="1" applyFill="1" applyBorder="1" applyAlignment="1">
      <alignment horizontal="center" vertical="center"/>
    </xf>
    <xf numFmtId="44" fontId="41" fillId="0" borderId="3" xfId="16" applyFont="1" applyFill="1" applyBorder="1" applyAlignment="1">
      <alignment horizontal="center" vertical="center"/>
    </xf>
    <xf numFmtId="0" fontId="39" fillId="0" borderId="7" xfId="1" applyFont="1" applyFill="1" applyBorder="1" applyAlignment="1">
      <alignment horizontal="center" vertical="center" wrapText="1"/>
    </xf>
    <xf numFmtId="14" fontId="39" fillId="0" borderId="8" xfId="1" applyNumberFormat="1" applyFont="1" applyFill="1" applyBorder="1" applyAlignment="1">
      <alignment horizontal="center" vertical="center" wrapText="1"/>
    </xf>
    <xf numFmtId="0" fontId="41" fillId="0" borderId="8" xfId="1" applyFont="1" applyFill="1" applyBorder="1" applyAlignment="1">
      <alignment horizontal="center" vertical="center"/>
    </xf>
    <xf numFmtId="14" fontId="39" fillId="0" borderId="1" xfId="1" quotePrefix="1" applyNumberFormat="1" applyFont="1" applyFill="1" applyBorder="1" applyAlignment="1">
      <alignment horizontal="center" vertical="center" wrapText="1"/>
    </xf>
    <xf numFmtId="165" fontId="41" fillId="0" borderId="3" xfId="1" applyNumberFormat="1" applyFont="1" applyFill="1" applyBorder="1" applyAlignment="1">
      <alignment vertical="center"/>
    </xf>
    <xf numFmtId="49" fontId="36" fillId="0" borderId="1" xfId="7" applyNumberFormat="1" applyFont="1" applyFill="1" applyBorder="1" applyAlignment="1" applyProtection="1">
      <alignment horizontal="center" vertical="center" wrapText="1"/>
    </xf>
    <xf numFmtId="165" fontId="39" fillId="0" borderId="3" xfId="1" applyNumberFormat="1" applyFont="1" applyFill="1" applyBorder="1" applyAlignment="1">
      <alignment horizontal="center" vertical="center" wrapText="1"/>
    </xf>
    <xf numFmtId="44" fontId="39" fillId="0" borderId="1" xfId="1" applyNumberFormat="1" applyFont="1" applyFill="1" applyBorder="1" applyAlignment="1">
      <alignment vertical="center"/>
    </xf>
    <xf numFmtId="0" fontId="39" fillId="0" borderId="1" xfId="1" applyFont="1" applyFill="1" applyBorder="1" applyAlignment="1">
      <alignment horizontal="justify" vertical="center" wrapText="1"/>
    </xf>
    <xf numFmtId="165" fontId="39" fillId="0" borderId="1" xfId="1" applyNumberFormat="1" applyFont="1" applyFill="1" applyBorder="1" applyAlignment="1">
      <alignment vertical="center"/>
    </xf>
    <xf numFmtId="165" fontId="39" fillId="0" borderId="3" xfId="1" applyNumberFormat="1" applyFont="1" applyFill="1" applyBorder="1" applyAlignment="1">
      <alignment vertical="center"/>
    </xf>
    <xf numFmtId="0" fontId="41" fillId="0" borderId="1" xfId="1" applyFont="1" applyFill="1" applyBorder="1" applyAlignment="1">
      <alignment vertical="center" wrapText="1"/>
    </xf>
    <xf numFmtId="14" fontId="39" fillId="0" borderId="1" xfId="1" applyNumberFormat="1" applyFont="1" applyFill="1" applyBorder="1" applyAlignment="1">
      <alignment vertical="center" wrapText="1"/>
    </xf>
    <xf numFmtId="0" fontId="39" fillId="0" borderId="1" xfId="0" applyFont="1" applyFill="1" applyBorder="1" applyAlignment="1">
      <alignment vertical="center"/>
    </xf>
    <xf numFmtId="0" fontId="45" fillId="0" borderId="1" xfId="1" applyFont="1" applyFill="1" applyBorder="1" applyAlignment="1">
      <alignment horizontal="center" vertical="center" wrapText="1"/>
    </xf>
    <xf numFmtId="14" fontId="36" fillId="0" borderId="1" xfId="7" applyNumberFormat="1" applyFont="1" applyFill="1" applyBorder="1" applyAlignment="1" applyProtection="1">
      <alignment vertical="center" wrapText="1"/>
    </xf>
    <xf numFmtId="165" fontId="39" fillId="0" borderId="1" xfId="1" applyNumberFormat="1" applyFont="1" applyFill="1" applyBorder="1" applyAlignment="1">
      <alignment vertical="center" wrapText="1"/>
    </xf>
    <xf numFmtId="0" fontId="45" fillId="0" borderId="1" xfId="1" applyFont="1" applyFill="1" applyBorder="1" applyAlignment="1">
      <alignment horizontal="center" wrapText="1"/>
    </xf>
    <xf numFmtId="14" fontId="39" fillId="0" borderId="1" xfId="1" applyNumberFormat="1" applyFont="1" applyFill="1" applyBorder="1" applyAlignment="1">
      <alignment horizontal="center" wrapText="1"/>
    </xf>
    <xf numFmtId="14" fontId="36" fillId="0" borderId="1" xfId="7" applyNumberFormat="1" applyFont="1" applyFill="1" applyBorder="1" applyAlignment="1" applyProtection="1">
      <alignment horizontal="center" vertical="center" wrapText="1"/>
    </xf>
    <xf numFmtId="0" fontId="39" fillId="0" borderId="1" xfId="11" applyFont="1" applyFill="1" applyBorder="1" applyAlignment="1">
      <alignment horizontal="left" vertical="center" wrapText="1"/>
    </xf>
    <xf numFmtId="0" fontId="36" fillId="0" borderId="1" xfId="7" applyNumberFormat="1" applyFont="1" applyFill="1" applyBorder="1" applyAlignment="1" applyProtection="1">
      <alignment vertical="center" wrapText="1"/>
    </xf>
    <xf numFmtId="0" fontId="39" fillId="0" borderId="1" xfId="11" applyFont="1" applyFill="1" applyBorder="1" applyAlignment="1">
      <alignment horizontal="center" vertical="center" wrapText="1"/>
    </xf>
    <xf numFmtId="43" fontId="39" fillId="0" borderId="1" xfId="1" applyNumberFormat="1" applyFont="1" applyFill="1" applyBorder="1" applyAlignment="1">
      <alignment horizontal="center" vertical="center" wrapText="1"/>
    </xf>
    <xf numFmtId="0" fontId="39" fillId="0" borderId="1" xfId="1" applyFont="1" applyFill="1" applyBorder="1" applyAlignment="1">
      <alignment vertical="center" wrapText="1"/>
    </xf>
    <xf numFmtId="0" fontId="39" fillId="0" borderId="1" xfId="1" applyFont="1" applyFill="1" applyBorder="1" applyAlignment="1">
      <alignment vertical="center"/>
    </xf>
    <xf numFmtId="44" fontId="39" fillId="0" borderId="3" xfId="1" applyNumberFormat="1" applyFont="1" applyFill="1" applyBorder="1" applyAlignment="1">
      <alignment vertical="center"/>
    </xf>
    <xf numFmtId="0" fontId="39" fillId="0" borderId="1" xfId="0" applyFont="1" applyFill="1" applyBorder="1" applyAlignment="1" applyProtection="1">
      <alignment wrapText="1"/>
      <protection locked="0"/>
    </xf>
    <xf numFmtId="0" fontId="39" fillId="0" borderId="1" xfId="0" applyFont="1" applyFill="1" applyBorder="1" applyProtection="1">
      <protection locked="0"/>
    </xf>
    <xf numFmtId="0" fontId="39" fillId="0" borderId="7" xfId="1" applyFont="1" applyFill="1" applyBorder="1" applyAlignment="1">
      <alignment horizontal="center" vertical="center"/>
    </xf>
    <xf numFmtId="0" fontId="39" fillId="0" borderId="8" xfId="1" applyFont="1" applyFill="1" applyBorder="1" applyAlignment="1">
      <alignment horizontal="center" vertical="center" wrapText="1"/>
    </xf>
    <xf numFmtId="0" fontId="39" fillId="0" borderId="8" xfId="0" applyFont="1" applyFill="1" applyBorder="1" applyProtection="1">
      <protection locked="0"/>
    </xf>
    <xf numFmtId="0" fontId="39" fillId="0" borderId="8" xfId="1" applyFont="1" applyFill="1" applyBorder="1" applyAlignment="1">
      <alignment horizontal="center" vertical="center"/>
    </xf>
    <xf numFmtId="44" fontId="39" fillId="0" borderId="9" xfId="1" applyNumberFormat="1" applyFont="1" applyFill="1" applyBorder="1" applyAlignment="1">
      <alignment vertical="center"/>
    </xf>
    <xf numFmtId="44" fontId="41" fillId="0" borderId="1" xfId="16" applyFont="1" applyFill="1" applyBorder="1" applyAlignment="1">
      <alignment horizontal="center" vertical="center" wrapText="1"/>
    </xf>
    <xf numFmtId="165" fontId="35" fillId="0" borderId="1" xfId="1" applyNumberFormat="1" applyFont="1" applyFill="1" applyBorder="1" applyAlignment="1">
      <alignment horizontal="center" vertical="center" wrapText="1"/>
    </xf>
    <xf numFmtId="165" fontId="35" fillId="0" borderId="1" xfId="1" applyNumberFormat="1" applyFont="1" applyFill="1" applyBorder="1" applyAlignment="1">
      <alignment vertical="center"/>
    </xf>
    <xf numFmtId="165" fontId="35" fillId="0" borderId="1" xfId="1" applyNumberFormat="1" applyFont="1" applyFill="1" applyBorder="1" applyAlignment="1">
      <alignment vertical="center" wrapText="1"/>
    </xf>
    <xf numFmtId="44" fontId="35" fillId="0" borderId="3" xfId="1" applyNumberFormat="1" applyFont="1" applyFill="1" applyBorder="1" applyAlignment="1">
      <alignment vertical="center"/>
    </xf>
    <xf numFmtId="44" fontId="35" fillId="0" borderId="9" xfId="1" applyNumberFormat="1" applyFont="1" applyFill="1" applyBorder="1" applyAlignment="1">
      <alignment vertical="center"/>
    </xf>
    <xf numFmtId="165" fontId="41" fillId="0" borderId="3" xfId="1" applyNumberFormat="1" applyFont="1" applyFill="1" applyBorder="1" applyAlignment="1">
      <alignment horizontal="center" vertical="center" wrapText="1"/>
    </xf>
    <xf numFmtId="0" fontId="22" fillId="0" borderId="0" xfId="1" applyFont="1" applyFill="1" applyAlignment="1">
      <alignment horizontal="center" vertical="center"/>
    </xf>
    <xf numFmtId="0" fontId="29" fillId="0" borderId="0" xfId="1" applyFont="1" applyFill="1" applyAlignment="1">
      <alignment horizontal="center" vertical="center"/>
    </xf>
    <xf numFmtId="0" fontId="11" fillId="0" borderId="0" xfId="1" applyFont="1" applyFill="1" applyAlignment="1">
      <alignment horizontal="center" vertical="center"/>
    </xf>
    <xf numFmtId="0" fontId="23" fillId="0" borderId="0" xfId="1" applyFont="1" applyFill="1" applyAlignment="1">
      <alignment horizontal="center" vertical="center" wrapText="1"/>
    </xf>
    <xf numFmtId="0" fontId="30" fillId="0" borderId="0" xfId="1" applyFont="1" applyFill="1" applyAlignment="1">
      <alignment horizontal="center" vertical="center" wrapText="1"/>
    </xf>
    <xf numFmtId="0" fontId="12" fillId="0" borderId="0" xfId="1" applyFont="1" applyFill="1" applyAlignment="1">
      <alignment horizontal="center" vertical="center" wrapText="1"/>
    </xf>
    <xf numFmtId="44" fontId="39" fillId="0" borderId="0" xfId="0" applyNumberFormat="1" applyFont="1" applyProtection="1">
      <protection locked="0"/>
    </xf>
    <xf numFmtId="44" fontId="39" fillId="0" borderId="0" xfId="0" applyNumberFormat="1" applyFont="1" applyAlignment="1" applyProtection="1">
      <alignment vertical="center"/>
      <protection locked="0"/>
    </xf>
    <xf numFmtId="0" fontId="36" fillId="0" borderId="1" xfId="7" quotePrefix="1" applyFont="1" applyBorder="1" applyAlignment="1" applyProtection="1">
      <alignment horizontal="center"/>
    </xf>
    <xf numFmtId="0" fontId="36" fillId="0" borderId="1" xfId="7" applyFont="1" applyBorder="1" applyAlignment="1" applyProtection="1">
      <alignment horizontal="center"/>
    </xf>
    <xf numFmtId="0" fontId="46" fillId="0" borderId="4" xfId="1" applyFont="1" applyFill="1" applyBorder="1" applyAlignment="1">
      <alignment horizontal="center" vertical="center" wrapText="1"/>
    </xf>
    <xf numFmtId="0" fontId="46" fillId="0" borderId="5" xfId="1" applyFont="1" applyFill="1" applyBorder="1" applyAlignment="1">
      <alignment horizontal="center" vertical="center" wrapText="1"/>
    </xf>
    <xf numFmtId="0" fontId="46" fillId="0" borderId="6" xfId="1" applyFont="1" applyFill="1" applyBorder="1" applyAlignment="1">
      <alignment horizontal="center" vertical="center" wrapText="1"/>
    </xf>
    <xf numFmtId="49" fontId="42" fillId="2" borderId="1" xfId="7" applyNumberFormat="1" applyFont="1" applyFill="1" applyBorder="1" applyAlignment="1" applyProtection="1">
      <alignment horizontal="center" vertical="center" wrapText="1"/>
    </xf>
    <xf numFmtId="165" fontId="41" fillId="0" borderId="1" xfId="1" applyNumberFormat="1" applyFont="1" applyFill="1" applyBorder="1" applyAlignment="1">
      <alignment horizontal="center" vertical="center" wrapText="1"/>
    </xf>
    <xf numFmtId="0" fontId="41" fillId="2" borderId="2" xfId="1" applyFont="1" applyFill="1" applyBorder="1" applyAlignment="1">
      <alignment horizontal="center" vertical="center" wrapText="1"/>
    </xf>
    <xf numFmtId="165" fontId="41" fillId="0" borderId="1" xfId="1" applyNumberFormat="1" applyFont="1" applyFill="1" applyBorder="1" applyAlignment="1">
      <alignment vertical="center" wrapText="1"/>
    </xf>
    <xf numFmtId="14" fontId="36" fillId="0" borderId="8" xfId="7" quotePrefix="1" applyNumberFormat="1" applyFont="1" applyFill="1" applyBorder="1" applyAlignment="1" applyProtection="1">
      <alignment horizontal="center" vertical="center" wrapText="1"/>
    </xf>
    <xf numFmtId="44" fontId="41" fillId="0" borderId="8" xfId="16" applyFont="1" applyFill="1" applyBorder="1" applyAlignment="1">
      <alignment horizontal="center" vertical="center" wrapText="1"/>
    </xf>
    <xf numFmtId="165" fontId="41" fillId="0" borderId="8" xfId="1" applyNumberFormat="1" applyFont="1" applyFill="1" applyBorder="1" applyAlignment="1">
      <alignment horizontal="center" vertical="center" wrapText="1"/>
    </xf>
    <xf numFmtId="165" fontId="41" fillId="0" borderId="9" xfId="1" applyNumberFormat="1" applyFont="1" applyFill="1" applyBorder="1" applyAlignment="1">
      <alignment horizontal="center" vertical="center" wrapText="1"/>
    </xf>
    <xf numFmtId="14" fontId="41" fillId="0" borderId="1" xfId="1" applyNumberFormat="1" applyFont="1" applyFill="1" applyBorder="1" applyAlignment="1">
      <alignment horizontal="center" vertical="center" wrapText="1"/>
    </xf>
    <xf numFmtId="0" fontId="41" fillId="0" borderId="1" xfId="0" applyFont="1" applyBorder="1" applyAlignment="1" applyProtection="1">
      <alignment horizontal="center" vertical="center"/>
      <protection locked="0"/>
    </xf>
    <xf numFmtId="44" fontId="41" fillId="0" borderId="1" xfId="0" applyNumberFormat="1" applyFont="1" applyBorder="1" applyProtection="1">
      <protection locked="0"/>
    </xf>
    <xf numFmtId="0" fontId="41" fillId="0" borderId="1" xfId="0" applyFont="1" applyBorder="1" applyProtection="1">
      <protection locked="0"/>
    </xf>
    <xf numFmtId="44" fontId="41" fillId="0" borderId="1" xfId="0" applyNumberFormat="1" applyFont="1" applyBorder="1" applyAlignment="1" applyProtection="1">
      <alignment vertical="center"/>
      <protection locked="0"/>
    </xf>
    <xf numFmtId="165" fontId="41" fillId="0" borderId="1" xfId="1" applyNumberFormat="1" applyFont="1" applyFill="1" applyBorder="1" applyAlignment="1">
      <alignment horizontal="center" vertical="center" wrapText="1"/>
    </xf>
    <xf numFmtId="0" fontId="47" fillId="0" borderId="0" xfId="1" applyFont="1" applyFill="1" applyAlignment="1">
      <alignment vertical="center"/>
    </xf>
    <xf numFmtId="165" fontId="10" fillId="2" borderId="0" xfId="1" applyNumberFormat="1" applyFont="1" applyFill="1" applyBorder="1" applyAlignment="1">
      <alignment horizontal="center" vertical="center" wrapText="1"/>
    </xf>
    <xf numFmtId="0" fontId="7" fillId="2" borderId="0" xfId="1" applyFont="1" applyFill="1" applyBorder="1" applyAlignment="1">
      <alignment vertical="center"/>
    </xf>
    <xf numFmtId="0" fontId="7" fillId="2" borderId="0" xfId="1" applyFont="1" applyFill="1" applyBorder="1" applyAlignment="1">
      <alignment vertical="center" wrapText="1"/>
    </xf>
    <xf numFmtId="0" fontId="7" fillId="0" borderId="0" xfId="1" applyFont="1" applyFill="1" applyBorder="1" applyAlignment="1">
      <alignment vertical="center"/>
    </xf>
    <xf numFmtId="0" fontId="40" fillId="2" borderId="0" xfId="0" applyFont="1" applyFill="1"/>
    <xf numFmtId="0" fontId="48" fillId="0" borderId="0" xfId="1" applyFont="1" applyFill="1" applyBorder="1" applyAlignment="1">
      <alignment vertical="center"/>
    </xf>
    <xf numFmtId="0" fontId="4" fillId="2" borderId="0" xfId="1" applyFont="1" applyFill="1" applyBorder="1" applyAlignment="1">
      <alignment horizontal="justify" vertical="center" wrapText="1"/>
    </xf>
    <xf numFmtId="1" fontId="4" fillId="2" borderId="0" xfId="1" applyNumberFormat="1" applyFont="1" applyFill="1" applyBorder="1" applyAlignment="1">
      <alignment horizontal="center" vertical="center" wrapText="1"/>
    </xf>
    <xf numFmtId="165" fontId="10" fillId="0" borderId="0" xfId="1" applyNumberFormat="1" applyFont="1" applyFill="1" applyBorder="1" applyAlignment="1">
      <alignment vertical="center" wrapText="1"/>
    </xf>
    <xf numFmtId="0" fontId="6" fillId="0" borderId="0" xfId="0" applyFont="1" applyFill="1" applyAlignment="1">
      <alignment vertical="center"/>
    </xf>
    <xf numFmtId="0" fontId="40" fillId="2" borderId="0" xfId="0" applyFont="1" applyFill="1" applyProtection="1">
      <protection locked="0"/>
    </xf>
    <xf numFmtId="0" fontId="40" fillId="0" borderId="0" xfId="0" applyFont="1" applyFill="1" applyAlignment="1">
      <alignment horizontal="center"/>
    </xf>
    <xf numFmtId="0" fontId="40" fillId="0" borderId="0" xfId="0" applyFont="1" applyFill="1" applyAlignment="1">
      <alignment wrapText="1"/>
    </xf>
    <xf numFmtId="0" fontId="4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/>
    </xf>
    <xf numFmtId="0" fontId="10" fillId="0" borderId="0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 wrapText="1"/>
    </xf>
    <xf numFmtId="0" fontId="51" fillId="0" borderId="0" xfId="1" applyFont="1" applyFill="1" applyBorder="1" applyAlignment="1">
      <alignment horizontal="center" vertical="center" wrapText="1"/>
    </xf>
    <xf numFmtId="0" fontId="40" fillId="0" borderId="0" xfId="0" applyFont="1" applyFill="1" applyBorder="1"/>
    <xf numFmtId="0" fontId="52" fillId="0" borderId="0" xfId="0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14" fontId="10" fillId="0" borderId="0" xfId="1" applyNumberFormat="1" applyFont="1" applyFill="1" applyBorder="1" applyAlignment="1">
      <alignment horizontal="center" vertical="center" wrapText="1"/>
    </xf>
    <xf numFmtId="0" fontId="10" fillId="0" borderId="0" xfId="1" applyFont="1" applyFill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wrapText="1"/>
    </xf>
    <xf numFmtId="0" fontId="40" fillId="0" borderId="0" xfId="0" applyFont="1" applyFill="1" applyBorder="1" applyAlignment="1">
      <alignment horizontal="center" vertical="center"/>
    </xf>
    <xf numFmtId="0" fontId="41" fillId="0" borderId="2" xfId="1" applyFont="1" applyFill="1" applyBorder="1" applyAlignment="1">
      <alignment horizontal="center" vertical="center" wrapText="1"/>
    </xf>
    <xf numFmtId="0" fontId="41" fillId="0" borderId="7" xfId="1" applyFont="1" applyFill="1" applyBorder="1" applyAlignment="1">
      <alignment horizontal="center" vertical="center" wrapText="1"/>
    </xf>
    <xf numFmtId="0" fontId="41" fillId="0" borderId="10" xfId="1" applyFont="1" applyFill="1" applyBorder="1" applyAlignment="1">
      <alignment horizontal="center" vertical="center" wrapText="1"/>
    </xf>
    <xf numFmtId="14" fontId="41" fillId="0" borderId="11" xfId="1" applyNumberFormat="1" applyFont="1" applyFill="1" applyBorder="1" applyAlignment="1">
      <alignment horizontal="center" vertical="center" wrapText="1"/>
    </xf>
    <xf numFmtId="0" fontId="41" fillId="0" borderId="11" xfId="0" applyFont="1" applyBorder="1" applyAlignment="1" applyProtection="1">
      <alignment horizontal="center" vertical="center"/>
      <protection locked="0"/>
    </xf>
    <xf numFmtId="0" fontId="41" fillId="0" borderId="11" xfId="0" applyFont="1" applyBorder="1" applyProtection="1">
      <protection locked="0"/>
    </xf>
    <xf numFmtId="44" fontId="41" fillId="0" borderId="11" xfId="0" applyNumberFormat="1" applyFont="1" applyBorder="1" applyAlignment="1" applyProtection="1">
      <alignment vertical="center"/>
      <protection locked="0"/>
    </xf>
    <xf numFmtId="44" fontId="41" fillId="0" borderId="11" xfId="0" applyNumberFormat="1" applyFont="1" applyBorder="1" applyProtection="1">
      <protection locked="0"/>
    </xf>
    <xf numFmtId="44" fontId="41" fillId="0" borderId="12" xfId="16" applyFont="1" applyFill="1" applyBorder="1" applyAlignment="1">
      <alignment horizontal="center" vertical="center"/>
    </xf>
    <xf numFmtId="0" fontId="0" fillId="0" borderId="8" xfId="0" applyFill="1" applyBorder="1"/>
    <xf numFmtId="0" fontId="39" fillId="0" borderId="8" xfId="0" applyFont="1" applyFill="1" applyBorder="1" applyAlignment="1">
      <alignment horizontal="center"/>
    </xf>
    <xf numFmtId="0" fontId="0" fillId="0" borderId="9" xfId="0" applyFill="1" applyBorder="1"/>
    <xf numFmtId="0" fontId="39" fillId="0" borderId="0" xfId="1" applyFont="1" applyFill="1" applyBorder="1" applyAlignment="1">
      <alignment horizontal="center" vertical="center" wrapText="1"/>
    </xf>
    <xf numFmtId="0" fontId="41" fillId="0" borderId="0" xfId="1" applyFont="1" applyFill="1" applyBorder="1" applyAlignment="1">
      <alignment horizontal="center" vertical="center"/>
    </xf>
    <xf numFmtId="165" fontId="39" fillId="0" borderId="0" xfId="1" applyNumberFormat="1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 vertical="center"/>
    </xf>
    <xf numFmtId="0" fontId="32" fillId="0" borderId="13" xfId="1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/>
    </xf>
    <xf numFmtId="0" fontId="53" fillId="0" borderId="11" xfId="0" applyFont="1" applyBorder="1" applyAlignment="1" applyProtection="1">
      <alignment horizontal="center" vertical="center"/>
      <protection locked="0"/>
    </xf>
    <xf numFmtId="14" fontId="42" fillId="2" borderId="1" xfId="7" applyNumberFormat="1" applyFont="1" applyFill="1" applyBorder="1" applyAlignment="1" applyProtection="1">
      <alignment horizontal="center" vertical="center" wrapText="1"/>
    </xf>
    <xf numFmtId="0" fontId="42" fillId="2" borderId="1" xfId="7" applyFont="1" applyFill="1" applyBorder="1" applyAlignment="1" applyProtection="1">
      <alignment horizontal="center" vertical="center" wrapText="1"/>
    </xf>
    <xf numFmtId="0" fontId="41" fillId="2" borderId="2" xfId="1" applyFont="1" applyFill="1" applyBorder="1" applyAlignment="1">
      <alignment horizontal="center" vertical="center"/>
    </xf>
    <xf numFmtId="0" fontId="41" fillId="2" borderId="1" xfId="1" applyFont="1" applyFill="1" applyBorder="1" applyAlignment="1">
      <alignment horizontal="center" vertical="center"/>
    </xf>
    <xf numFmtId="14" fontId="41" fillId="2" borderId="1" xfId="1" applyNumberFormat="1" applyFont="1" applyFill="1" applyBorder="1" applyAlignment="1">
      <alignment horizontal="center" vertical="center" wrapText="1"/>
    </xf>
    <xf numFmtId="0" fontId="41" fillId="2" borderId="1" xfId="1" applyFont="1" applyFill="1" applyBorder="1" applyAlignment="1">
      <alignment horizontal="center" vertical="center" wrapText="1"/>
    </xf>
    <xf numFmtId="165" fontId="41" fillId="0" borderId="1" xfId="1" applyNumberFormat="1" applyFont="1" applyFill="1" applyBorder="1" applyAlignment="1">
      <alignment horizontal="center" vertical="center" wrapText="1"/>
    </xf>
    <xf numFmtId="165" fontId="41" fillId="0" borderId="3" xfId="1" applyNumberFormat="1" applyFont="1" applyFill="1" applyBorder="1" applyAlignment="1">
      <alignment horizontal="center" vertical="center" wrapText="1"/>
    </xf>
    <xf numFmtId="0" fontId="49" fillId="0" borderId="0" xfId="0" applyFont="1" applyFill="1" applyAlignment="1">
      <alignment vertical="justify" wrapText="1"/>
    </xf>
    <xf numFmtId="0" fontId="41" fillId="2" borderId="2" xfId="1" applyFont="1" applyFill="1" applyBorder="1" applyAlignment="1">
      <alignment horizontal="center" vertical="center"/>
    </xf>
    <xf numFmtId="0" fontId="41" fillId="2" borderId="1" xfId="1" applyFont="1" applyFill="1" applyBorder="1" applyAlignment="1">
      <alignment horizontal="center" vertical="center"/>
    </xf>
    <xf numFmtId="14" fontId="41" fillId="2" borderId="1" xfId="1" applyNumberFormat="1" applyFont="1" applyFill="1" applyBorder="1" applyAlignment="1">
      <alignment horizontal="center" vertical="center" wrapText="1"/>
    </xf>
    <xf numFmtId="0" fontId="41" fillId="2" borderId="1" xfId="1" applyFont="1" applyFill="1" applyBorder="1" applyAlignment="1">
      <alignment horizontal="center" vertical="center" wrapText="1"/>
    </xf>
    <xf numFmtId="0" fontId="42" fillId="2" borderId="1" xfId="7" applyFont="1" applyFill="1" applyBorder="1" applyAlignment="1" applyProtection="1">
      <alignment horizontal="center" vertical="center" wrapText="1"/>
    </xf>
    <xf numFmtId="165" fontId="41" fillId="0" borderId="1" xfId="1" applyNumberFormat="1" applyFont="1" applyFill="1" applyBorder="1" applyAlignment="1">
      <alignment horizontal="center" vertical="center" wrapText="1"/>
    </xf>
    <xf numFmtId="165" fontId="41" fillId="0" borderId="3" xfId="1" applyNumberFormat="1" applyFont="1" applyFill="1" applyBorder="1" applyAlignment="1">
      <alignment horizontal="center" vertical="center" wrapText="1"/>
    </xf>
    <xf numFmtId="0" fontId="54" fillId="2" borderId="1" xfId="0" applyFont="1" applyFill="1" applyBorder="1" applyProtection="1">
      <protection locked="0"/>
    </xf>
    <xf numFmtId="165" fontId="41" fillId="0" borderId="1" xfId="1" applyNumberFormat="1" applyFont="1" applyFill="1" applyBorder="1" applyAlignment="1">
      <alignment horizontal="center" vertical="center" wrapText="1"/>
    </xf>
    <xf numFmtId="0" fontId="41" fillId="0" borderId="1" xfId="1" applyFont="1" applyFill="1" applyBorder="1" applyAlignment="1">
      <alignment horizontal="justify" vertical="center" wrapText="1"/>
    </xf>
    <xf numFmtId="0" fontId="41" fillId="0" borderId="1" xfId="1" applyFont="1" applyFill="1" applyBorder="1" applyAlignment="1">
      <alignment horizontal="center" vertical="center" wrapText="1"/>
    </xf>
    <xf numFmtId="0" fontId="41" fillId="2" borderId="1" xfId="1" applyFont="1" applyFill="1" applyBorder="1" applyAlignment="1">
      <alignment horizontal="center" vertical="center"/>
    </xf>
    <xf numFmtId="14" fontId="41" fillId="2" borderId="1" xfId="1" applyNumberFormat="1" applyFont="1" applyFill="1" applyBorder="1" applyAlignment="1">
      <alignment horizontal="center" vertical="center" wrapText="1"/>
    </xf>
    <xf numFmtId="0" fontId="41" fillId="2" borderId="1" xfId="1" applyFont="1" applyFill="1" applyBorder="1" applyAlignment="1">
      <alignment horizontal="center" vertical="center" wrapText="1"/>
    </xf>
    <xf numFmtId="0" fontId="41" fillId="2" borderId="0" xfId="1" applyFont="1" applyFill="1" applyBorder="1" applyAlignment="1">
      <alignment horizontal="center" vertical="center"/>
    </xf>
    <xf numFmtId="0" fontId="41" fillId="2" borderId="0" xfId="1" applyFont="1" applyFill="1" applyBorder="1" applyAlignment="1">
      <alignment horizontal="center" vertical="center" wrapText="1"/>
    </xf>
    <xf numFmtId="14" fontId="41" fillId="2" borderId="0" xfId="1" applyNumberFormat="1" applyFont="1" applyFill="1" applyBorder="1" applyAlignment="1">
      <alignment horizontal="center" vertical="center" wrapText="1"/>
    </xf>
    <xf numFmtId="0" fontId="42" fillId="2" borderId="0" xfId="7" applyFont="1" applyFill="1" applyBorder="1" applyAlignment="1" applyProtection="1">
      <alignment horizontal="center" vertical="center" wrapText="1"/>
    </xf>
    <xf numFmtId="0" fontId="54" fillId="2" borderId="0" xfId="0" applyFont="1" applyFill="1" applyBorder="1" applyProtection="1">
      <protection locked="0"/>
    </xf>
    <xf numFmtId="0" fontId="41" fillId="2" borderId="0" xfId="0" applyFont="1" applyFill="1" applyBorder="1" applyProtection="1">
      <protection locked="0"/>
    </xf>
    <xf numFmtId="0" fontId="41" fillId="2" borderId="0" xfId="0" applyFont="1" applyFill="1" applyBorder="1" applyAlignment="1" applyProtection="1">
      <alignment wrapText="1"/>
      <protection locked="0"/>
    </xf>
    <xf numFmtId="44" fontId="41" fillId="0" borderId="0" xfId="1" applyNumberFormat="1" applyFont="1" applyFill="1" applyBorder="1" applyAlignment="1">
      <alignment vertical="center"/>
    </xf>
    <xf numFmtId="165" fontId="41" fillId="0" borderId="1" xfId="1" applyNumberFormat="1" applyFont="1" applyFill="1" applyBorder="1" applyAlignment="1">
      <alignment horizontal="center" vertical="center" wrapText="1"/>
    </xf>
    <xf numFmtId="0" fontId="41" fillId="2" borderId="15" xfId="1" applyFont="1" applyFill="1" applyBorder="1" applyAlignment="1">
      <alignment horizontal="center" vertical="center"/>
    </xf>
    <xf numFmtId="0" fontId="41" fillId="2" borderId="16" xfId="1" applyFont="1" applyFill="1" applyBorder="1" applyAlignment="1">
      <alignment horizontal="center" vertical="center" wrapText="1"/>
    </xf>
    <xf numFmtId="14" fontId="41" fillId="2" borderId="16" xfId="1" applyNumberFormat="1" applyFont="1" applyFill="1" applyBorder="1" applyAlignment="1">
      <alignment horizontal="center" vertical="center" wrapText="1"/>
    </xf>
    <xf numFmtId="0" fontId="42" fillId="2" borderId="16" xfId="7" applyFont="1" applyFill="1" applyBorder="1" applyAlignment="1" applyProtection="1">
      <alignment horizontal="center" vertical="center" wrapText="1"/>
    </xf>
    <xf numFmtId="0" fontId="54" fillId="2" borderId="16" xfId="0" applyFont="1" applyFill="1" applyBorder="1" applyProtection="1">
      <protection locked="0"/>
    </xf>
    <xf numFmtId="0" fontId="41" fillId="2" borderId="16" xfId="0" applyFont="1" applyFill="1" applyBorder="1" applyProtection="1">
      <protection locked="0"/>
    </xf>
    <xf numFmtId="0" fontId="41" fillId="2" borderId="16" xfId="0" applyFont="1" applyFill="1" applyBorder="1" applyAlignment="1" applyProtection="1">
      <alignment wrapText="1"/>
      <protection locked="0"/>
    </xf>
    <xf numFmtId="0" fontId="41" fillId="2" borderId="16" xfId="1" applyFont="1" applyFill="1" applyBorder="1" applyAlignment="1">
      <alignment horizontal="center" vertical="center"/>
    </xf>
    <xf numFmtId="44" fontId="41" fillId="0" borderId="16" xfId="1" applyNumberFormat="1" applyFont="1" applyFill="1" applyBorder="1" applyAlignment="1">
      <alignment vertical="center"/>
    </xf>
    <xf numFmtId="44" fontId="41" fillId="0" borderId="17" xfId="1" applyNumberFormat="1" applyFont="1" applyFill="1" applyBorder="1" applyAlignment="1">
      <alignment vertical="center"/>
    </xf>
    <xf numFmtId="0" fontId="41" fillId="2" borderId="1" xfId="7" applyFont="1" applyFill="1" applyBorder="1" applyAlignment="1" applyProtection="1">
      <alignment horizontal="center" vertical="center" wrapText="1"/>
    </xf>
    <xf numFmtId="0" fontId="41" fillId="2" borderId="16" xfId="7" applyFont="1" applyFill="1" applyBorder="1" applyAlignment="1" applyProtection="1">
      <alignment horizontal="center" vertical="center" wrapText="1"/>
    </xf>
    <xf numFmtId="44" fontId="35" fillId="0" borderId="1" xfId="16" applyFont="1" applyFill="1" applyBorder="1" applyAlignment="1">
      <alignment horizontal="center" vertical="center" wrapText="1"/>
    </xf>
    <xf numFmtId="165" fontId="35" fillId="0" borderId="19" xfId="1" applyNumberFormat="1" applyFont="1" applyFill="1" applyBorder="1" applyAlignment="1">
      <alignment horizontal="center" vertical="center" wrapText="1"/>
    </xf>
    <xf numFmtId="0" fontId="35" fillId="0" borderId="1" xfId="1" applyFont="1" applyFill="1" applyBorder="1" applyAlignment="1">
      <alignment horizontal="center" vertical="center" wrapText="1"/>
    </xf>
    <xf numFmtId="49" fontId="10" fillId="0" borderId="0" xfId="0" applyNumberFormat="1" applyFont="1" applyFill="1" applyAlignment="1">
      <alignment vertical="center"/>
    </xf>
    <xf numFmtId="0" fontId="40" fillId="0" borderId="0" xfId="0" applyFont="1" applyFill="1" applyProtection="1">
      <protection locked="0"/>
    </xf>
    <xf numFmtId="0" fontId="50" fillId="0" borderId="0" xfId="0" applyFont="1" applyFill="1" applyAlignment="1">
      <alignment horizontal="left" wrapText="1"/>
    </xf>
    <xf numFmtId="14" fontId="42" fillId="2" borderId="1" xfId="7" applyNumberFormat="1" applyFont="1" applyFill="1" applyBorder="1" applyAlignment="1" applyProtection="1">
      <alignment horizontal="center" vertical="center" wrapText="1"/>
    </xf>
    <xf numFmtId="0" fontId="42" fillId="2" borderId="1" xfId="7" applyFont="1" applyFill="1" applyBorder="1" applyAlignment="1" applyProtection="1">
      <alignment horizontal="center" vertical="center" wrapText="1"/>
    </xf>
    <xf numFmtId="0" fontId="49" fillId="0" borderId="0" xfId="0" applyFont="1" applyFill="1" applyAlignment="1">
      <alignment horizontal="justify" vertical="justify" wrapText="1"/>
    </xf>
    <xf numFmtId="0" fontId="42" fillId="2" borderId="11" xfId="7" applyFont="1" applyFill="1" applyBorder="1" applyAlignment="1" applyProtection="1">
      <alignment horizontal="center" vertical="center" wrapText="1"/>
    </xf>
    <xf numFmtId="0" fontId="42" fillId="2" borderId="18" xfId="7" applyFont="1" applyFill="1" applyBorder="1" applyAlignment="1" applyProtection="1">
      <alignment horizontal="center" vertical="center" wrapText="1"/>
    </xf>
    <xf numFmtId="0" fontId="10" fillId="3" borderId="0" xfId="1" applyFont="1" applyFill="1" applyBorder="1" applyAlignment="1">
      <alignment horizontal="center" vertical="center" wrapText="1"/>
    </xf>
    <xf numFmtId="0" fontId="26" fillId="0" borderId="0" xfId="1" applyFont="1" applyFill="1" applyAlignment="1">
      <alignment horizontal="center" vertical="center"/>
    </xf>
    <xf numFmtId="0" fontId="41" fillId="2" borderId="2" xfId="1" applyFont="1" applyFill="1" applyBorder="1" applyAlignment="1">
      <alignment horizontal="center" vertical="center"/>
    </xf>
    <xf numFmtId="0" fontId="41" fillId="2" borderId="1" xfId="1" applyFont="1" applyFill="1" applyBorder="1" applyAlignment="1">
      <alignment horizontal="center" vertical="center"/>
    </xf>
    <xf numFmtId="14" fontId="41" fillId="2" borderId="1" xfId="1" applyNumberFormat="1" applyFont="1" applyFill="1" applyBorder="1" applyAlignment="1">
      <alignment horizontal="center" vertical="center" wrapText="1"/>
    </xf>
    <xf numFmtId="0" fontId="41" fillId="2" borderId="1" xfId="1" applyFont="1" applyFill="1" applyBorder="1" applyAlignment="1">
      <alignment horizontal="left" vertical="center" wrapText="1"/>
    </xf>
    <xf numFmtId="0" fontId="41" fillId="2" borderId="1" xfId="1" applyFont="1" applyFill="1" applyBorder="1" applyAlignment="1">
      <alignment horizontal="center" vertical="center" wrapText="1"/>
    </xf>
    <xf numFmtId="165" fontId="41" fillId="0" borderId="1" xfId="1" applyNumberFormat="1" applyFont="1" applyFill="1" applyBorder="1" applyAlignment="1">
      <alignment horizontal="center" vertical="center" wrapText="1"/>
    </xf>
    <xf numFmtId="165" fontId="41" fillId="0" borderId="3" xfId="1" applyNumberFormat="1" applyFont="1" applyFill="1" applyBorder="1" applyAlignment="1">
      <alignment horizontal="center" vertical="center" wrapText="1"/>
    </xf>
    <xf numFmtId="49" fontId="41" fillId="2" borderId="11" xfId="7" applyNumberFormat="1" applyFont="1" applyFill="1" applyBorder="1" applyAlignment="1" applyProtection="1">
      <alignment horizontal="center" vertical="center" wrapText="1"/>
    </xf>
    <xf numFmtId="49" fontId="41" fillId="2" borderId="16" xfId="7" applyNumberFormat="1" applyFont="1" applyFill="1" applyBorder="1" applyAlignment="1" applyProtection="1">
      <alignment horizontal="center" vertical="center" wrapText="1"/>
    </xf>
    <xf numFmtId="49" fontId="41" fillId="2" borderId="18" xfId="7" applyNumberFormat="1" applyFont="1" applyFill="1" applyBorder="1" applyAlignment="1" applyProtection="1">
      <alignment horizontal="center" vertical="center" wrapText="1"/>
    </xf>
    <xf numFmtId="0" fontId="18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justify" vertical="justify" wrapText="1"/>
    </xf>
    <xf numFmtId="0" fontId="55" fillId="0" borderId="1" xfId="7" applyFont="1" applyFill="1" applyBorder="1" applyAlignment="1" applyProtection="1">
      <alignment horizontal="center" vertical="center"/>
    </xf>
  </cellXfs>
  <cellStyles count="17">
    <cellStyle name="Euro" xfId="2"/>
    <cellStyle name="Euro 2" xfId="3"/>
    <cellStyle name="Euro 3" xfId="4"/>
    <cellStyle name="Euro 3 2" xfId="5"/>
    <cellStyle name="Euro 4" xfId="6"/>
    <cellStyle name="Hipervínculo" xfId="7" builtinId="8"/>
    <cellStyle name="Moneda" xfId="16" builtinId="4"/>
    <cellStyle name="Moneda 2" xfId="9"/>
    <cellStyle name="Moneda 3" xfId="10"/>
    <cellStyle name="Moneda 4" xfId="8"/>
    <cellStyle name="Normal" xfId="0" builtinId="0"/>
    <cellStyle name="Normal 2" xfId="11"/>
    <cellStyle name="Normal 3" xfId="12"/>
    <cellStyle name="Normal 3 2" xfId="13"/>
    <cellStyle name="Normal 4" xfId="14"/>
    <cellStyle name="Normal 5" xfId="1"/>
    <cellStyle name="Porcentaje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7.mh.gob.sv/downloads/pdf/700-UAIP-IF-2018-10414.pdf" TargetMode="External"/><Relationship Id="rId13" Type="http://schemas.openxmlformats.org/officeDocument/2006/relationships/hyperlink" Target="https://transparencia.mh.gob.sv/downloads/pdf/700-UAIP-IF-2019-11812.pdf" TargetMode="External"/><Relationship Id="rId18" Type="http://schemas.openxmlformats.org/officeDocument/2006/relationships/hyperlink" Target="https://transparencia.mh.gob.sv/downloads/pdf/700-UAIP-IF-2018-10414.pdf" TargetMode="External"/><Relationship Id="rId3" Type="http://schemas.openxmlformats.org/officeDocument/2006/relationships/hyperlink" Target="https://transparencia.mh.gob.sv/downloads/pdf/700-UAIP-IF-2018-10370.pdf" TargetMode="External"/><Relationship Id="rId21" Type="http://schemas.openxmlformats.org/officeDocument/2006/relationships/hyperlink" Target="https://transparencia.mh.gob.sv/downloads/pdf/700-UAIP-IF-2023-14011.pdf" TargetMode="External"/><Relationship Id="rId7" Type="http://schemas.openxmlformats.org/officeDocument/2006/relationships/hyperlink" Target="http://www7.mh.gob.sv/downloads/pdf/700-UAIP-IF-2019-.pdf" TargetMode="External"/><Relationship Id="rId12" Type="http://schemas.openxmlformats.org/officeDocument/2006/relationships/hyperlink" Target="https://transparencia.mh.gob.sv/downloads/pdf/700-UAIP-IF-2021-13006.pdf" TargetMode="External"/><Relationship Id="rId17" Type="http://schemas.openxmlformats.org/officeDocument/2006/relationships/hyperlink" Target="https://transparencia.mh.gob.sv/downloads/pdf/700-UAIP-IF-2019-11811.pdf" TargetMode="External"/><Relationship Id="rId2" Type="http://schemas.openxmlformats.org/officeDocument/2006/relationships/hyperlink" Target="https://transparencia.mh.gob.sv/downloads/pdf/700-UAIP-IF-2018-10368.pdf" TargetMode="External"/><Relationship Id="rId16" Type="http://schemas.openxmlformats.org/officeDocument/2006/relationships/hyperlink" Target="https://transparencia.mh.gob.sv/downloads/pdf/700-UAIP-IF-2019-11811.pdf" TargetMode="External"/><Relationship Id="rId20" Type="http://schemas.openxmlformats.org/officeDocument/2006/relationships/hyperlink" Target="https://transparencia.mh.gob.sv/downloads/pdf/700-UAIP-IF-2022-13849.pdf" TargetMode="External"/><Relationship Id="rId1" Type="http://schemas.openxmlformats.org/officeDocument/2006/relationships/hyperlink" Target="https://transparencia.mh.gob.sv/downloads/pdf/700-UAIP-IF-2018-10367.pdf" TargetMode="External"/><Relationship Id="rId6" Type="http://schemas.openxmlformats.org/officeDocument/2006/relationships/hyperlink" Target="https://transparencia.mh.gob.sv/downloads/pdf/700-DDD-XX-0000-10423.pdf" TargetMode="External"/><Relationship Id="rId11" Type="http://schemas.openxmlformats.org/officeDocument/2006/relationships/hyperlink" Target="https://transparencia.mh.gob.sv/downloads/pdf/700-UAIP-IF-2021-13006.pdf" TargetMode="External"/><Relationship Id="rId5" Type="http://schemas.openxmlformats.org/officeDocument/2006/relationships/hyperlink" Target="https://transparencia.mh.gob.sv/downloads/pdf/700-UAIP-IF-2018-10422.pdf" TargetMode="External"/><Relationship Id="rId15" Type="http://schemas.openxmlformats.org/officeDocument/2006/relationships/hyperlink" Target="https://transparencia.mh.gob.sv/downloads/pdf/700-UAIP-IF-2019-10915.pdf" TargetMode="External"/><Relationship Id="rId10" Type="http://schemas.openxmlformats.org/officeDocument/2006/relationships/hyperlink" Target="https://transparencia.mh.gob.sv/downloads/pdf/700-UAIP-XX-0000-12923.pdf" TargetMode="External"/><Relationship Id="rId19" Type="http://schemas.openxmlformats.org/officeDocument/2006/relationships/hyperlink" Target="https://transparencia.mh.gob.sv/downloads/pdf/700-UAIP-IF-2022-13843.pdf" TargetMode="External"/><Relationship Id="rId4" Type="http://schemas.openxmlformats.org/officeDocument/2006/relationships/hyperlink" Target="https://transparencia.mh.gob.sv/downloads/pdf/700-UAIP-IF-2018-10372.pdf" TargetMode="External"/><Relationship Id="rId9" Type="http://schemas.openxmlformats.org/officeDocument/2006/relationships/hyperlink" Target="https://transparencia.mh.gob.sv/downloads/pdf/700-UAIP-XX-0000-12923.pdf" TargetMode="External"/><Relationship Id="rId14" Type="http://schemas.openxmlformats.org/officeDocument/2006/relationships/hyperlink" Target="https://transparencia.mh.gob.sv/downloads/pdf/700-UAIP-IF-2019-.pdf" TargetMode="External"/><Relationship Id="rId22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mh.gob.sv/downloads/pdf/700-UAIP-IF-2023-14188.pdf" TargetMode="External"/><Relationship Id="rId18" Type="http://schemas.openxmlformats.org/officeDocument/2006/relationships/hyperlink" Target="https://transparencia.mh.gob.sv/downloads/pdf/700-UAIP-IF-2023-14188.pdf" TargetMode="External"/><Relationship Id="rId26" Type="http://schemas.openxmlformats.org/officeDocument/2006/relationships/hyperlink" Target="https://transparencia.mh.gob.sv/downloads/pdf/700-UAIP-IF-2023-14188.pdf" TargetMode="External"/><Relationship Id="rId39" Type="http://schemas.openxmlformats.org/officeDocument/2006/relationships/hyperlink" Target="https://transparencia.mh.gob.sv/downloads/pdf/700-UAIP-IF-2023-14188.pdf" TargetMode="External"/><Relationship Id="rId21" Type="http://schemas.openxmlformats.org/officeDocument/2006/relationships/hyperlink" Target="https://transparencia.mh.gob.sv/downloads/pdf/700-UAIP-IF-2023-14188.pdf" TargetMode="External"/><Relationship Id="rId34" Type="http://schemas.openxmlformats.org/officeDocument/2006/relationships/hyperlink" Target="https://transparencia.mh.gob.sv/downloads/pdf/700-UAIP-IF-2023-14188.pdf" TargetMode="External"/><Relationship Id="rId7" Type="http://schemas.openxmlformats.org/officeDocument/2006/relationships/hyperlink" Target="https://transparencia.mh.gob.sv/downloads/pdf/700-UAIP-IF-2020-12179.pdf" TargetMode="External"/><Relationship Id="rId2" Type="http://schemas.openxmlformats.org/officeDocument/2006/relationships/hyperlink" Target="https://transparencia.mh.gob.sv/downloads/pdf/700-UAIP-IF-2020-12174.pdf" TargetMode="External"/><Relationship Id="rId16" Type="http://schemas.openxmlformats.org/officeDocument/2006/relationships/hyperlink" Target="https://transparencia.mh.gob.sv/downloads/pdf/700-UAIP-IF-2023-14188.pdf" TargetMode="External"/><Relationship Id="rId20" Type="http://schemas.openxmlformats.org/officeDocument/2006/relationships/hyperlink" Target="https://transparencia.mh.gob.sv/downloads/pdf/700-UAIP-IF-2023-14188.pdf" TargetMode="External"/><Relationship Id="rId29" Type="http://schemas.openxmlformats.org/officeDocument/2006/relationships/hyperlink" Target="https://transparencia.mh.gob.sv/downloads/pdf/700-UAIP-IF-2023-14188.pdf" TargetMode="External"/><Relationship Id="rId41" Type="http://schemas.openxmlformats.org/officeDocument/2006/relationships/printerSettings" Target="../printerSettings/printerSettings2.bin"/><Relationship Id="rId1" Type="http://schemas.openxmlformats.org/officeDocument/2006/relationships/hyperlink" Target="https://transparencia.mh.gob.sv/downloads/pdf/700-UAIP-IF-2020-12173.pdf" TargetMode="External"/><Relationship Id="rId6" Type="http://schemas.openxmlformats.org/officeDocument/2006/relationships/hyperlink" Target="https://transparencia.mh.gob.sv/downloads/pdf/700-UAIP-IF-2020-12178.pdf" TargetMode="External"/><Relationship Id="rId11" Type="http://schemas.openxmlformats.org/officeDocument/2006/relationships/hyperlink" Target="https://transparencia.mh.gob.sv/downloads/pdf/700-UAIP-IF-2020-12183.pdf" TargetMode="External"/><Relationship Id="rId24" Type="http://schemas.openxmlformats.org/officeDocument/2006/relationships/hyperlink" Target="https://transparencia.mh.gob.sv/downloads/pdf/700-UAIP-IF-2023-14188.pdf" TargetMode="External"/><Relationship Id="rId32" Type="http://schemas.openxmlformats.org/officeDocument/2006/relationships/hyperlink" Target="https://transparencia.mh.gob.sv/downloads/pdf/700-UAIP-IF-2023-14188.pdf" TargetMode="External"/><Relationship Id="rId37" Type="http://schemas.openxmlformats.org/officeDocument/2006/relationships/hyperlink" Target="https://transparencia.mh.gob.sv/downloads/pdf/700-UAIP-IF-2023-14188.pdf" TargetMode="External"/><Relationship Id="rId40" Type="http://schemas.openxmlformats.org/officeDocument/2006/relationships/hyperlink" Target="https://transparencia.mh.gob.sv/downloads/pdf/700-UAIP-IF-2023-14188.pdf" TargetMode="External"/><Relationship Id="rId5" Type="http://schemas.openxmlformats.org/officeDocument/2006/relationships/hyperlink" Target="https://transparencia.mh.gob.sv/downloads/pdf/700-UAIP-IF-2020-12177.pdf" TargetMode="External"/><Relationship Id="rId15" Type="http://schemas.openxmlformats.org/officeDocument/2006/relationships/hyperlink" Target="https://transparencia.mh.gob.sv/downloads/pdf/700-UAIP-IF-2023-14188.pdf" TargetMode="External"/><Relationship Id="rId23" Type="http://schemas.openxmlformats.org/officeDocument/2006/relationships/hyperlink" Target="https://transparencia.mh.gob.sv/downloads/pdf/700-UAIP-IF-2023-14188.pdf" TargetMode="External"/><Relationship Id="rId28" Type="http://schemas.openxmlformats.org/officeDocument/2006/relationships/hyperlink" Target="https://transparencia.mh.gob.sv/downloads/pdf/700-UAIP-IF-2023-14188.pdf" TargetMode="External"/><Relationship Id="rId36" Type="http://schemas.openxmlformats.org/officeDocument/2006/relationships/hyperlink" Target="https://transparencia.mh.gob.sv/downloads/pdf/700-UAIP-IF-2023-14188.pdf" TargetMode="External"/><Relationship Id="rId10" Type="http://schemas.openxmlformats.org/officeDocument/2006/relationships/hyperlink" Target="https://transparencia.mh.gob.sv/downloads/pdf/700-UAIP-IF-2020-12182.pdf" TargetMode="External"/><Relationship Id="rId19" Type="http://schemas.openxmlformats.org/officeDocument/2006/relationships/hyperlink" Target="https://transparencia.mh.gob.sv/downloads/pdf/700-UAIP-IF-2023-14188.pdf" TargetMode="External"/><Relationship Id="rId31" Type="http://schemas.openxmlformats.org/officeDocument/2006/relationships/hyperlink" Target="https://transparencia.mh.gob.sv/downloads/pdf/700-UAIP-IF-2023-14188.pdf" TargetMode="External"/><Relationship Id="rId4" Type="http://schemas.openxmlformats.org/officeDocument/2006/relationships/hyperlink" Target="https://transparencia.mh.gob.sv/downloads/pdf/700-UAIP-IF-2020-12176.pdf" TargetMode="External"/><Relationship Id="rId9" Type="http://schemas.openxmlformats.org/officeDocument/2006/relationships/hyperlink" Target="https://transparencia.mh.gob.sv/downloads/pdf/700-UAIP-IF-2020-12181.pdf" TargetMode="External"/><Relationship Id="rId14" Type="http://schemas.openxmlformats.org/officeDocument/2006/relationships/hyperlink" Target="https://transparencia.mh.gob.sv/downloads/pdf/700-UAIP-IF-2023-14188.pdf" TargetMode="External"/><Relationship Id="rId22" Type="http://schemas.openxmlformats.org/officeDocument/2006/relationships/hyperlink" Target="https://transparencia.mh.gob.sv/downloads/pdf/700-UAIP-IF-2023-14188.pdf" TargetMode="External"/><Relationship Id="rId27" Type="http://schemas.openxmlformats.org/officeDocument/2006/relationships/hyperlink" Target="https://transparencia.mh.gob.sv/downloads/pdf/700-UAIP-IF-2023-14188.pdf" TargetMode="External"/><Relationship Id="rId30" Type="http://schemas.openxmlformats.org/officeDocument/2006/relationships/hyperlink" Target="https://transparencia.mh.gob.sv/downloads/pdf/700-UAIP-IF-2023-14188.pdf" TargetMode="External"/><Relationship Id="rId35" Type="http://schemas.openxmlformats.org/officeDocument/2006/relationships/hyperlink" Target="https://transparencia.mh.gob.sv/downloads/pdf/700-UAIP-IF-2023-14188.pdf" TargetMode="External"/><Relationship Id="rId8" Type="http://schemas.openxmlformats.org/officeDocument/2006/relationships/hyperlink" Target="https://transparencia.mh.gob.sv/downloads/pdf/700-UAIP-IF-2020-12180.pdf" TargetMode="External"/><Relationship Id="rId3" Type="http://schemas.openxmlformats.org/officeDocument/2006/relationships/hyperlink" Target="https://transparencia.mh.gob.sv/downloads/pdf/700-UAIP-IF-2020-12175.pdf" TargetMode="External"/><Relationship Id="rId12" Type="http://schemas.openxmlformats.org/officeDocument/2006/relationships/hyperlink" Target="https://transparencia.mh.gob.sv/downloads/pdf/700-UAIP-IF-2020-12184.pdf" TargetMode="External"/><Relationship Id="rId17" Type="http://schemas.openxmlformats.org/officeDocument/2006/relationships/hyperlink" Target="https://transparencia.mh.gob.sv/downloads/pdf/700-UAIP-IF-2023-14188.pdf" TargetMode="External"/><Relationship Id="rId25" Type="http://schemas.openxmlformats.org/officeDocument/2006/relationships/hyperlink" Target="https://transparencia.mh.gob.sv/downloads/pdf/700-UAIP-IF-2023-14188.pdf" TargetMode="External"/><Relationship Id="rId33" Type="http://schemas.openxmlformats.org/officeDocument/2006/relationships/hyperlink" Target="https://transparencia.mh.gob.sv/downloads/pdf/700-UAIP-IF-2023-14188.pdf" TargetMode="External"/><Relationship Id="rId38" Type="http://schemas.openxmlformats.org/officeDocument/2006/relationships/hyperlink" Target="https://transparencia.mh.gob.sv/downloads/pdf/700-UAIP-IF-2023-14188.pdf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transparencia.mh.gob.sv/downloads/pdf/700-UAIP-IF-2021-12931.pdf" TargetMode="External"/><Relationship Id="rId13" Type="http://schemas.openxmlformats.org/officeDocument/2006/relationships/hyperlink" Target="https://transparencia.mh.gob.sv/downloads/pdf/700-UAIP-IF-2021-12936.pdf" TargetMode="External"/><Relationship Id="rId18" Type="http://schemas.openxmlformats.org/officeDocument/2006/relationships/printerSettings" Target="../printerSettings/printerSettings3.bin"/><Relationship Id="rId3" Type="http://schemas.openxmlformats.org/officeDocument/2006/relationships/hyperlink" Target="https://transparencia.mh.gob.sv/downloads/pdf/700-UAIP-IF-2021-12926.pdf" TargetMode="External"/><Relationship Id="rId7" Type="http://schemas.openxmlformats.org/officeDocument/2006/relationships/hyperlink" Target="https://transparencia.mh.gob.sv/downloads/pdf/700-UAIP-IF-2021-12930.pdf" TargetMode="External"/><Relationship Id="rId12" Type="http://schemas.openxmlformats.org/officeDocument/2006/relationships/hyperlink" Target="https://transparencia.mh.gob.sv/downloads/pdf/700-UAIP-IF-2021-12935.pdf" TargetMode="External"/><Relationship Id="rId17" Type="http://schemas.openxmlformats.org/officeDocument/2006/relationships/hyperlink" Target="https://transparencia.mh.gob.sv/downloads/pdf/700-UAIP-IF-2021-12940.pdf" TargetMode="External"/><Relationship Id="rId2" Type="http://schemas.openxmlformats.org/officeDocument/2006/relationships/hyperlink" Target="https://transparencia.mh.gob.sv/downloads/pdf/700-UAIP-IF-2021-12925.pdf" TargetMode="External"/><Relationship Id="rId16" Type="http://schemas.openxmlformats.org/officeDocument/2006/relationships/hyperlink" Target="https://transparencia.mh.gob.sv/downloads/pdf/700-UAIP-IF-2021-12939.pdf" TargetMode="External"/><Relationship Id="rId1" Type="http://schemas.openxmlformats.org/officeDocument/2006/relationships/hyperlink" Target="https://transparencia.mh.gob.sv/downloads/pdf/700-UAIP-IF-2021-12924.pdf" TargetMode="External"/><Relationship Id="rId6" Type="http://schemas.openxmlformats.org/officeDocument/2006/relationships/hyperlink" Target="https://transparencia.mh.gob.sv/downloads/pdf/700-UAIP-IF-2021-12929.pdf" TargetMode="External"/><Relationship Id="rId11" Type="http://schemas.openxmlformats.org/officeDocument/2006/relationships/hyperlink" Target="https://transparencia.mh.gob.sv/downloads/pdf/700-UAIP-IF-2021-12934.pdf" TargetMode="External"/><Relationship Id="rId5" Type="http://schemas.openxmlformats.org/officeDocument/2006/relationships/hyperlink" Target="https://transparencia.mh.gob.sv/downloads/pdf/700-UAIP-IF-2021-12928.pdf" TargetMode="External"/><Relationship Id="rId15" Type="http://schemas.openxmlformats.org/officeDocument/2006/relationships/hyperlink" Target="https://transparencia.mh.gob.sv/downloads/pdf/700-UAIP-IF-2021-12938.pdf" TargetMode="External"/><Relationship Id="rId10" Type="http://schemas.openxmlformats.org/officeDocument/2006/relationships/hyperlink" Target="https://transparencia.mh.gob.sv/downloads/pdf/700-UAIP-IF-2021-12933.pdf" TargetMode="External"/><Relationship Id="rId4" Type="http://schemas.openxmlformats.org/officeDocument/2006/relationships/hyperlink" Target="https://transparencia.mh.gob.sv/downloads/pdf/700-UAIP-IF-2021-12927.pdf" TargetMode="External"/><Relationship Id="rId9" Type="http://schemas.openxmlformats.org/officeDocument/2006/relationships/hyperlink" Target="https://transparencia.mh.gob.sv/downloads/pdf/700-UAIP-IF-2021-12932.pdf" TargetMode="External"/><Relationship Id="rId14" Type="http://schemas.openxmlformats.org/officeDocument/2006/relationships/hyperlink" Target="https://transparencia.mh.gob.sv/downloads/pdf/700-UAIP-IF-2021-12937.pdf" TargetMode="External"/></Relationships>
</file>

<file path=xl/worksheets/_rels/sheet4.xml.rels><?xml version="1.0" encoding="UTF-8" standalone="yes"?>
<Relationships xmlns="http://schemas.openxmlformats.org/package/2006/relationships"><Relationship Id="rId26" Type="http://schemas.openxmlformats.org/officeDocument/2006/relationships/hyperlink" Target="https://transparencia.mh.gob.sv/downloads/pdf/700-UAIP-IF-2021-12967.pdf" TargetMode="External"/><Relationship Id="rId21" Type="http://schemas.openxmlformats.org/officeDocument/2006/relationships/hyperlink" Target="https://transparencia.mh.gob.sv/downloads/pdf/700-UAIP-IF-2021-12972.pdf" TargetMode="External"/><Relationship Id="rId42" Type="http://schemas.openxmlformats.org/officeDocument/2006/relationships/hyperlink" Target="https://transparencia.mh.gob.sv/downloads/pdf/700-UAIP-IF-2021-12989.pdf" TargetMode="External"/><Relationship Id="rId47" Type="http://schemas.openxmlformats.org/officeDocument/2006/relationships/hyperlink" Target="https://transparencia.mh.gob.sv/downloads/pdf/700-UAIP-IF-2021-12983.pdf" TargetMode="External"/><Relationship Id="rId63" Type="http://schemas.openxmlformats.org/officeDocument/2006/relationships/hyperlink" Target="https://transparencia.mh.gob.sv/downloads/pdf/700-UAIP-IF-2022-13839.pdf" TargetMode="External"/><Relationship Id="rId68" Type="http://schemas.openxmlformats.org/officeDocument/2006/relationships/hyperlink" Target="https://transparencia.mh.gob.sv/downloads/pdf/700-UAIP-IF-2022-13848.pdf" TargetMode="External"/><Relationship Id="rId7" Type="http://schemas.openxmlformats.org/officeDocument/2006/relationships/hyperlink" Target="https://transparencia.mh.gob.sv/downloads/pdf/700-UAIP-IF-2021-12953.pdf" TargetMode="External"/><Relationship Id="rId2" Type="http://schemas.openxmlformats.org/officeDocument/2006/relationships/hyperlink" Target="https://transparencia.mh.gob.sv/downloads/pdf/700-UAIP-IF-2021-12947.pdf" TargetMode="External"/><Relationship Id="rId16" Type="http://schemas.openxmlformats.org/officeDocument/2006/relationships/hyperlink" Target="https://transparencia.mh.gob.sv/downloads/pdf/700-UAIP-IF-2021-12977.pdf" TargetMode="External"/><Relationship Id="rId29" Type="http://schemas.openxmlformats.org/officeDocument/2006/relationships/hyperlink" Target="https://transparencia.mh.gob.sv/downloads/pdf/700-UAIP-IF-2021-12970.pdf" TargetMode="External"/><Relationship Id="rId11" Type="http://schemas.openxmlformats.org/officeDocument/2006/relationships/hyperlink" Target="https://transparencia.mh.gob.sv/downloads/pdf/700-UAIP-IF-2021-12956.pdf" TargetMode="External"/><Relationship Id="rId24" Type="http://schemas.openxmlformats.org/officeDocument/2006/relationships/hyperlink" Target="https://transparencia.mh.gob.sv/downloads/pdf/700-UAIP-IF-2021-12958.pdf" TargetMode="External"/><Relationship Id="rId32" Type="http://schemas.openxmlformats.org/officeDocument/2006/relationships/hyperlink" Target="https://transparencia.mh.gob.sv/downloads/pdf/700-UAIP-IF-2021-12965.pdf" TargetMode="External"/><Relationship Id="rId37" Type="http://schemas.openxmlformats.org/officeDocument/2006/relationships/hyperlink" Target="https://transparencia.mh.gob.sv/downloads/pdf/700-UAIP-IF-2021-12978.pdf" TargetMode="External"/><Relationship Id="rId40" Type="http://schemas.openxmlformats.org/officeDocument/2006/relationships/hyperlink" Target="https://transparencia.mh.gob.sv/downloads/pdf/700-UAIP-IF-2021-12981.pdf" TargetMode="External"/><Relationship Id="rId45" Type="http://schemas.openxmlformats.org/officeDocument/2006/relationships/hyperlink" Target="https://transparencia.mh.gob.sv/downloads/pdf/700-UAIP-IF-2021-12992.pdf" TargetMode="External"/><Relationship Id="rId53" Type="http://schemas.openxmlformats.org/officeDocument/2006/relationships/hyperlink" Target="https://transparencia.mh.gob.sv/downloads/pdf/700-UAIP-IF-2021-12941.pdf" TargetMode="External"/><Relationship Id="rId58" Type="http://schemas.openxmlformats.org/officeDocument/2006/relationships/hyperlink" Target="https://transparencia.mh.gob.sv/downloads/pdf/700-UAIP-IF-2021-12999.pdf" TargetMode="External"/><Relationship Id="rId66" Type="http://schemas.openxmlformats.org/officeDocument/2006/relationships/hyperlink" Target="https://transparencia.mh.gob.sv/downloads/pdf/700-UAIP-IF-2022-13839.pdf" TargetMode="External"/><Relationship Id="rId5" Type="http://schemas.openxmlformats.org/officeDocument/2006/relationships/hyperlink" Target="https://transparencia.mh.gob.sv/downloads/pdf/700-UAIP-IF-2021-12951.pdf" TargetMode="External"/><Relationship Id="rId61" Type="http://schemas.openxmlformats.org/officeDocument/2006/relationships/hyperlink" Target="https://transparencia.mh.gob.sv/downloads/pdf/700-UAIP-IF-2022-13838.pdf" TargetMode="External"/><Relationship Id="rId19" Type="http://schemas.openxmlformats.org/officeDocument/2006/relationships/hyperlink" Target="https://transparencia.mh.gob.sv/downloads/pdf/700-UAIP-IF-2021-12962.pdf" TargetMode="External"/><Relationship Id="rId14" Type="http://schemas.openxmlformats.org/officeDocument/2006/relationships/hyperlink" Target="https://transparencia.mh.gob.sv/downloads/pdf/700-UAIP-IF-2021-12945.pdf" TargetMode="External"/><Relationship Id="rId22" Type="http://schemas.openxmlformats.org/officeDocument/2006/relationships/hyperlink" Target="https://transparencia.mh.gob.sv/downloads/pdf/700-UAIP-IF-2021-12976.pdf" TargetMode="External"/><Relationship Id="rId27" Type="http://schemas.openxmlformats.org/officeDocument/2006/relationships/hyperlink" Target="https://transparencia.mh.gob.sv/downloads/pdf/700-UAIP-IF-2021-12968.pdf" TargetMode="External"/><Relationship Id="rId30" Type="http://schemas.openxmlformats.org/officeDocument/2006/relationships/hyperlink" Target="https://transparencia.mh.gob.sv/downloads/pdf/700-UAIP-IF-2021-12963.pdf" TargetMode="External"/><Relationship Id="rId35" Type="http://schemas.openxmlformats.org/officeDocument/2006/relationships/hyperlink" Target="https://transparencia.mh.gob.sv/downloads/pdf/700-UAIP-IF-2021-12974.pdf" TargetMode="External"/><Relationship Id="rId43" Type="http://schemas.openxmlformats.org/officeDocument/2006/relationships/hyperlink" Target="https://transparencia.mh.gob.sv/downloads/pdf/700-UAIP-IF-2021-12990.pdf" TargetMode="External"/><Relationship Id="rId48" Type="http://schemas.openxmlformats.org/officeDocument/2006/relationships/hyperlink" Target="https://transparencia.mh.gob.sv/downloads/pdf/700-UAIP-IF-2021-12994.pdf" TargetMode="External"/><Relationship Id="rId56" Type="http://schemas.openxmlformats.org/officeDocument/2006/relationships/hyperlink" Target="https://transparencia.mh.gob.sv/downloads/pdf/700-UAIP-IF-2021-12995.pdf" TargetMode="External"/><Relationship Id="rId64" Type="http://schemas.openxmlformats.org/officeDocument/2006/relationships/hyperlink" Target="https://transparencia.mh.gob.sv/downloads/pdf/700-UAIP-IF-2022-13839.pdf" TargetMode="External"/><Relationship Id="rId69" Type="http://schemas.openxmlformats.org/officeDocument/2006/relationships/printerSettings" Target="../printerSettings/printerSettings4.bin"/><Relationship Id="rId8" Type="http://schemas.openxmlformats.org/officeDocument/2006/relationships/hyperlink" Target="https://transparencia.mh.gob.sv/downloads/pdf/700-UAIP-IF-2021-12954.pdf" TargetMode="External"/><Relationship Id="rId51" Type="http://schemas.openxmlformats.org/officeDocument/2006/relationships/hyperlink" Target="https://transparencia.mh.gob.sv/downloads/pdf/700-UAIP-IF-2021-12986.pdf" TargetMode="External"/><Relationship Id="rId3" Type="http://schemas.openxmlformats.org/officeDocument/2006/relationships/hyperlink" Target="https://transparencia.mh.gob.sv/downloads/pdf/700-UAIP-IF-2021-12948.pdf" TargetMode="External"/><Relationship Id="rId12" Type="http://schemas.openxmlformats.org/officeDocument/2006/relationships/hyperlink" Target="https://transparencia.mh.gob.sv/downloads/pdf/700-UAIP-IF-2021-12942.pdf" TargetMode="External"/><Relationship Id="rId17" Type="http://schemas.openxmlformats.org/officeDocument/2006/relationships/hyperlink" Target="https://transparencia.mh.gob.sv/downloads/pdf/700-UAIP-IF-2021-12960.pdf" TargetMode="External"/><Relationship Id="rId25" Type="http://schemas.openxmlformats.org/officeDocument/2006/relationships/hyperlink" Target="https://transparencia.mh.gob.sv/downloads/pdf/700-UAIP-IF-2021-12959.pdf" TargetMode="External"/><Relationship Id="rId33" Type="http://schemas.openxmlformats.org/officeDocument/2006/relationships/hyperlink" Target="https://transparencia.mh.gob.sv/downloads/pdf/700-UAIP-IF-2021-12966.pdf" TargetMode="External"/><Relationship Id="rId38" Type="http://schemas.openxmlformats.org/officeDocument/2006/relationships/hyperlink" Target="https://transparencia.mh.gob.sv/downloads/pdf/700-UAIP-IF-2021-12979.pdf" TargetMode="External"/><Relationship Id="rId46" Type="http://schemas.openxmlformats.org/officeDocument/2006/relationships/hyperlink" Target="https://transparencia.mh.gob.sv/downloads/pdf/700-UAIP-IF-2021-12993.pdf" TargetMode="External"/><Relationship Id="rId59" Type="http://schemas.openxmlformats.org/officeDocument/2006/relationships/hyperlink" Target="https://transparencia.mh.gob.sv/downloads/pdf/700-UAIP-IF-2021-12997.pdf" TargetMode="External"/><Relationship Id="rId67" Type="http://schemas.openxmlformats.org/officeDocument/2006/relationships/hyperlink" Target="https://transparencia.mh.gob.sv/downloads/pdf/700-UAIP-IF-2022-13848.pdf" TargetMode="External"/><Relationship Id="rId20" Type="http://schemas.openxmlformats.org/officeDocument/2006/relationships/hyperlink" Target="https://transparencia.mh.gob.sv/downloads/pdf/700-UAIP-IF-2021-12971.pdf" TargetMode="External"/><Relationship Id="rId41" Type="http://schemas.openxmlformats.org/officeDocument/2006/relationships/hyperlink" Target="https://transparencia.mh.gob.sv/downloads/pdf/700-UAIP-IF-2021-12982.pdf" TargetMode="External"/><Relationship Id="rId54" Type="http://schemas.openxmlformats.org/officeDocument/2006/relationships/hyperlink" Target="https://transparencia.mh.gob.sv/downloads/pdf/700-UAIP-IF-2021-12991.pdf" TargetMode="External"/><Relationship Id="rId62" Type="http://schemas.openxmlformats.org/officeDocument/2006/relationships/hyperlink" Target="https://transparencia.mh.gob.sv/downloads/pdf/700-UAIP-IF-2022-13838.pdf" TargetMode="External"/><Relationship Id="rId1" Type="http://schemas.openxmlformats.org/officeDocument/2006/relationships/hyperlink" Target="https://transparencia.mh.gob.sv/downloads/pdf/700-UAIP-IF-2021-12946.pdf" TargetMode="External"/><Relationship Id="rId6" Type="http://schemas.openxmlformats.org/officeDocument/2006/relationships/hyperlink" Target="https://transparencia.mh.gob.sv/downloads/pdf/700-UAIP-IF-2021-12952.pdf" TargetMode="External"/><Relationship Id="rId15" Type="http://schemas.openxmlformats.org/officeDocument/2006/relationships/hyperlink" Target="https://transparencia.mh.gob.sv/downloads/pdf/700-UAIP-IF-2021-12949.pdf" TargetMode="External"/><Relationship Id="rId23" Type="http://schemas.openxmlformats.org/officeDocument/2006/relationships/hyperlink" Target="https://transparencia.mh.gob.sv/downloads/pdf/700-UAIP-IF-2021-12957.pdf" TargetMode="External"/><Relationship Id="rId28" Type="http://schemas.openxmlformats.org/officeDocument/2006/relationships/hyperlink" Target="https://transparencia.mh.gob.sv/downloads/pdf/700-UAIP-IF-2021-12969.pdf" TargetMode="External"/><Relationship Id="rId36" Type="http://schemas.openxmlformats.org/officeDocument/2006/relationships/hyperlink" Target="https://transparencia.mh.gob.sv/downloads/pdf/700-UAIP-IF-2021-12975.pdf" TargetMode="External"/><Relationship Id="rId49" Type="http://schemas.openxmlformats.org/officeDocument/2006/relationships/hyperlink" Target="https://transparencia.mh.gob.sv/downloads/pdf/700-UAIP-IF-2021-12984.pdf" TargetMode="External"/><Relationship Id="rId57" Type="http://schemas.openxmlformats.org/officeDocument/2006/relationships/hyperlink" Target="https://transparencia.mh.gob.sv/downloads/pdf/700-UAIP-IF-2021-12998.pdf" TargetMode="External"/><Relationship Id="rId10" Type="http://schemas.openxmlformats.org/officeDocument/2006/relationships/hyperlink" Target="https://transparencia.mh.gob.sv/downloads/pdf/700-UAIP-IF-2021-12955.pdf" TargetMode="External"/><Relationship Id="rId31" Type="http://schemas.openxmlformats.org/officeDocument/2006/relationships/hyperlink" Target="https://transparencia.mh.gob.sv/downloads/pdf/700-UAIP-IF-2021-12964.pdf" TargetMode="External"/><Relationship Id="rId44" Type="http://schemas.openxmlformats.org/officeDocument/2006/relationships/hyperlink" Target="https://transparencia.mh.gob.sv/downloads/pdf/700-UAIP-IF-2021-12987.pdf" TargetMode="External"/><Relationship Id="rId52" Type="http://schemas.openxmlformats.org/officeDocument/2006/relationships/hyperlink" Target="https://transparencia.mh.gob.sv/downloads/pdf/700-UAIP-IF-2021-12988.pdf" TargetMode="External"/><Relationship Id="rId60" Type="http://schemas.openxmlformats.org/officeDocument/2006/relationships/hyperlink" Target="https://transparencia.mh.gob.sv/downloads/pdf/700-UAIP-IF-2021-13000.pdf" TargetMode="External"/><Relationship Id="rId65" Type="http://schemas.openxmlformats.org/officeDocument/2006/relationships/hyperlink" Target="https://transparencia.mh.gob.sv/downloads/pdf/700-UAIP-IF-2022-13839.pdf" TargetMode="External"/><Relationship Id="rId4" Type="http://schemas.openxmlformats.org/officeDocument/2006/relationships/hyperlink" Target="https://transparencia.mh.gob.sv/downloads/pdf/700-UAIP-IF-2021-12950.pdf" TargetMode="External"/><Relationship Id="rId9" Type="http://schemas.openxmlformats.org/officeDocument/2006/relationships/hyperlink" Target="https://transparencia.mh.gob.sv/downloads/pdf/700-UAIP-IF-2021-12943.pdf" TargetMode="External"/><Relationship Id="rId13" Type="http://schemas.openxmlformats.org/officeDocument/2006/relationships/hyperlink" Target="https://transparencia.mh.gob.sv/downloads/pdf/700-UAIP-IF-2021-12944.pdf" TargetMode="External"/><Relationship Id="rId18" Type="http://schemas.openxmlformats.org/officeDocument/2006/relationships/hyperlink" Target="https://transparencia.mh.gob.sv/downloads/pdf/700-UAIP-IF-2021-12961.pdf" TargetMode="External"/><Relationship Id="rId39" Type="http://schemas.openxmlformats.org/officeDocument/2006/relationships/hyperlink" Target="https://transparencia.mh.gob.sv/downloads/pdf/700-UAIP-IF-2021-12980.pdf" TargetMode="External"/><Relationship Id="rId34" Type="http://schemas.openxmlformats.org/officeDocument/2006/relationships/hyperlink" Target="https://transparencia.mh.gob.sv/downloads/pdf/700-UAIP-IF-2021-12973.pdf" TargetMode="External"/><Relationship Id="rId50" Type="http://schemas.openxmlformats.org/officeDocument/2006/relationships/hyperlink" Target="https://transparencia.mh.gob.sv/downloads/pdf/700-UAIP-IF-2021-12985.pdf" TargetMode="External"/><Relationship Id="rId55" Type="http://schemas.openxmlformats.org/officeDocument/2006/relationships/hyperlink" Target="https://transparencia.mh.gob.sv/downloads/pdf/700-UAIP-IF-2021-12996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transparencia.mh.gob.sv/downloads/pdf/700-UAIP-IF-2020-12185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X60"/>
  <sheetViews>
    <sheetView showGridLines="0" zoomScale="57" zoomScaleNormal="57" workbookViewId="0"/>
  </sheetViews>
  <sheetFormatPr baseColWidth="10" defaultRowHeight="15" x14ac:dyDescent="0.25"/>
  <cols>
    <col min="1" max="1" width="11.42578125" style="99"/>
    <col min="2" max="2" width="18.7109375" style="99" customWidth="1"/>
    <col min="3" max="3" width="25.140625" style="99" customWidth="1"/>
    <col min="4" max="4" width="24" style="220" customWidth="1"/>
    <col min="5" max="6" width="33.140625" style="99" customWidth="1"/>
    <col min="7" max="7" width="75.140625" style="99" bestFit="1" customWidth="1"/>
    <col min="8" max="8" width="37.7109375" style="99" hidden="1" customWidth="1"/>
    <col min="9" max="9" width="33.7109375" style="221" customWidth="1"/>
    <col min="10" max="10" width="5.140625" style="222" customWidth="1"/>
    <col min="11" max="11" width="31.42578125" style="99" customWidth="1"/>
    <col min="12" max="12" width="28.85546875" style="99" customWidth="1"/>
    <col min="13" max="13" width="26.85546875" style="99" bestFit="1" customWidth="1"/>
    <col min="14" max="14" width="18.140625" style="99" hidden="1" customWidth="1"/>
    <col min="15" max="15" width="20" style="99" hidden="1" customWidth="1"/>
    <col min="16" max="16" width="18.140625" style="99" hidden="1" customWidth="1"/>
    <col min="17" max="17" width="11.85546875" style="99" hidden="1" customWidth="1"/>
    <col min="18" max="18" width="11.5703125" style="99" hidden="1" customWidth="1"/>
    <col min="19" max="19" width="15.28515625" style="99" hidden="1" customWidth="1"/>
    <col min="20" max="20" width="19.7109375" style="99" hidden="1" customWidth="1"/>
    <col min="21" max="21" width="19.42578125" style="99" hidden="1" customWidth="1"/>
    <col min="22" max="27" width="11.42578125" style="99" hidden="1" customWidth="1"/>
    <col min="28" max="28" width="44.42578125" style="99" hidden="1" customWidth="1"/>
    <col min="29" max="29" width="42.140625" style="99" customWidth="1"/>
    <col min="30" max="31" width="11.42578125" style="99"/>
    <col min="32" max="32" width="6.140625" style="99" customWidth="1"/>
    <col min="33" max="37" width="11.42578125" style="99" hidden="1" customWidth="1"/>
    <col min="38" max="38" width="0.7109375" style="99" customWidth="1"/>
    <col min="39" max="45" width="11.42578125" style="99" hidden="1" customWidth="1"/>
    <col min="46" max="46" width="7.85546875" style="99" hidden="1" customWidth="1"/>
    <col min="47" max="50" width="11.42578125" style="99" hidden="1" customWidth="1"/>
    <col min="51" max="16384" width="11.42578125" style="99"/>
  </cols>
  <sheetData>
    <row r="1" spans="2:31" ht="23.25" x14ac:dyDescent="0.25">
      <c r="B1" s="47" t="s">
        <v>0</v>
      </c>
      <c r="C1" s="48"/>
      <c r="D1" s="181"/>
      <c r="E1" s="49"/>
      <c r="F1" s="49"/>
      <c r="G1" s="50"/>
      <c r="H1" s="51"/>
      <c r="I1" s="184"/>
      <c r="J1" s="51"/>
      <c r="K1" s="49"/>
      <c r="L1" s="208"/>
      <c r="M1" s="49"/>
      <c r="N1" s="96"/>
      <c r="O1" s="96"/>
      <c r="P1" s="96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2:31" ht="23.25" x14ac:dyDescent="0.25">
      <c r="B2" s="47" t="s">
        <v>1</v>
      </c>
      <c r="C2" s="48"/>
      <c r="D2" s="181"/>
      <c r="E2" s="49"/>
      <c r="F2" s="49"/>
      <c r="G2" s="54"/>
      <c r="H2" s="51"/>
      <c r="I2" s="184"/>
      <c r="J2" s="51"/>
      <c r="K2" s="49"/>
      <c r="L2" s="49"/>
      <c r="M2" s="49"/>
      <c r="N2" s="96"/>
      <c r="O2" s="96"/>
      <c r="P2" s="96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</row>
    <row r="3" spans="2:31" ht="23.25" x14ac:dyDescent="0.25">
      <c r="B3" s="48"/>
      <c r="C3" s="48"/>
      <c r="D3" s="181"/>
      <c r="E3" s="49"/>
      <c r="F3" s="49"/>
      <c r="G3" s="54"/>
      <c r="H3" s="51"/>
      <c r="I3" s="184"/>
      <c r="J3" s="51"/>
      <c r="K3" s="49"/>
      <c r="L3" s="49"/>
      <c r="M3" s="49"/>
      <c r="N3" s="96"/>
      <c r="O3" s="96"/>
      <c r="P3" s="96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</row>
    <row r="4" spans="2:31" ht="25.5" x14ac:dyDescent="0.25">
      <c r="B4" s="310" t="s">
        <v>293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310"/>
      <c r="N4" s="96"/>
      <c r="O4" s="96"/>
      <c r="P4" s="96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</row>
    <row r="5" spans="2:31" ht="25.5" x14ac:dyDescent="0.25">
      <c r="B5" s="310" t="s">
        <v>2</v>
      </c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310"/>
      <c r="N5" s="96"/>
      <c r="O5" s="96"/>
      <c r="P5" s="96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</row>
    <row r="6" spans="2:31" ht="23.25" x14ac:dyDescent="0.25">
      <c r="B6" s="55" t="s">
        <v>3</v>
      </c>
      <c r="C6" s="56"/>
      <c r="D6" s="182"/>
      <c r="E6" s="57"/>
      <c r="F6" s="57"/>
      <c r="G6" s="49"/>
      <c r="H6" s="58"/>
      <c r="I6" s="185"/>
      <c r="J6" s="58"/>
      <c r="K6" s="59"/>
      <c r="L6" s="59"/>
      <c r="M6" s="59"/>
      <c r="N6" s="96"/>
      <c r="O6" s="96"/>
      <c r="P6" s="96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</row>
    <row r="7" spans="2:31" ht="16.5" customHeight="1" thickBot="1" x14ac:dyDescent="0.3">
      <c r="B7" s="60"/>
      <c r="C7" s="61"/>
      <c r="D7" s="183"/>
      <c r="E7" s="62"/>
      <c r="F7" s="62"/>
      <c r="G7" s="63"/>
      <c r="H7" s="64"/>
      <c r="I7" s="186"/>
      <c r="J7" s="64"/>
      <c r="K7" s="65"/>
      <c r="L7" s="65"/>
      <c r="M7" s="65"/>
      <c r="N7" s="96"/>
      <c r="O7" s="96"/>
      <c r="P7" s="96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</row>
    <row r="8" spans="2:31" ht="98.25" customHeight="1" x14ac:dyDescent="0.25">
      <c r="B8" s="191" t="s">
        <v>4</v>
      </c>
      <c r="C8" s="192" t="s">
        <v>5</v>
      </c>
      <c r="D8" s="192" t="s">
        <v>6</v>
      </c>
      <c r="E8" s="192" t="s">
        <v>7</v>
      </c>
      <c r="F8" s="192" t="s">
        <v>299</v>
      </c>
      <c r="G8" s="192" t="s">
        <v>8</v>
      </c>
      <c r="H8" s="192" t="s">
        <v>9</v>
      </c>
      <c r="I8" s="192" t="s">
        <v>10</v>
      </c>
      <c r="J8" s="192"/>
      <c r="K8" s="192" t="s">
        <v>11</v>
      </c>
      <c r="L8" s="192" t="s">
        <v>298</v>
      </c>
      <c r="M8" s="193" t="s">
        <v>12</v>
      </c>
      <c r="N8" s="96"/>
      <c r="O8" s="96"/>
      <c r="P8" s="96"/>
      <c r="Q8" s="69" t="s">
        <v>13</v>
      </c>
      <c r="R8" s="69" t="s">
        <v>14</v>
      </c>
      <c r="S8" s="24"/>
      <c r="T8" s="24"/>
      <c r="U8" s="24"/>
      <c r="V8" s="24"/>
      <c r="W8" s="24"/>
      <c r="X8" s="24"/>
      <c r="Y8" s="24"/>
      <c r="Z8" s="24"/>
      <c r="AA8" s="24"/>
      <c r="AB8" s="33"/>
      <c r="AC8" s="24"/>
      <c r="AD8" s="24"/>
      <c r="AE8" s="24"/>
    </row>
    <row r="9" spans="2:31" ht="23.25" x14ac:dyDescent="0.25">
      <c r="B9" s="311">
        <v>1</v>
      </c>
      <c r="C9" s="312" t="s">
        <v>15</v>
      </c>
      <c r="D9" s="313">
        <v>35767</v>
      </c>
      <c r="E9" s="194" t="s">
        <v>16</v>
      </c>
      <c r="F9" s="318">
        <v>24119002</v>
      </c>
      <c r="G9" s="314" t="s">
        <v>17</v>
      </c>
      <c r="H9" s="315" t="s">
        <v>18</v>
      </c>
      <c r="I9" s="315" t="s">
        <v>19</v>
      </c>
      <c r="J9" s="315"/>
      <c r="K9" s="316">
        <v>373714.28</v>
      </c>
      <c r="L9" s="316">
        <v>336342.85</v>
      </c>
      <c r="M9" s="317">
        <f>SUM(K9-L9)</f>
        <v>37371.430000000051</v>
      </c>
      <c r="N9" s="209"/>
      <c r="O9" s="210"/>
      <c r="P9" s="210"/>
      <c r="Q9" s="211"/>
      <c r="R9" s="210"/>
      <c r="S9" s="210"/>
      <c r="T9" s="210"/>
      <c r="U9" s="210"/>
      <c r="V9" s="210"/>
      <c r="W9" s="210"/>
      <c r="X9" s="210"/>
      <c r="Y9" s="210"/>
      <c r="Z9" s="210"/>
      <c r="AA9" s="210"/>
      <c r="AB9" s="309" t="s">
        <v>301</v>
      </c>
      <c r="AC9" s="212"/>
      <c r="AD9" s="212"/>
      <c r="AE9" s="212"/>
    </row>
    <row r="10" spans="2:31" ht="23.25" x14ac:dyDescent="0.25">
      <c r="B10" s="311"/>
      <c r="C10" s="312"/>
      <c r="D10" s="313"/>
      <c r="E10" s="194" t="s">
        <v>20</v>
      </c>
      <c r="F10" s="319"/>
      <c r="G10" s="314"/>
      <c r="H10" s="315"/>
      <c r="I10" s="315"/>
      <c r="J10" s="315"/>
      <c r="K10" s="316"/>
      <c r="L10" s="316"/>
      <c r="M10" s="317"/>
      <c r="N10" s="209"/>
      <c r="O10" s="210"/>
      <c r="P10" s="210"/>
      <c r="Q10" s="211"/>
      <c r="R10" s="210"/>
      <c r="S10" s="210"/>
      <c r="T10" s="210"/>
      <c r="U10" s="210"/>
      <c r="V10" s="210"/>
      <c r="W10" s="210"/>
      <c r="X10" s="210"/>
      <c r="Y10" s="210"/>
      <c r="Z10" s="210"/>
      <c r="AA10" s="210"/>
      <c r="AB10" s="309"/>
      <c r="AC10" s="212"/>
      <c r="AD10" s="212"/>
      <c r="AE10" s="212"/>
    </row>
    <row r="11" spans="2:31" ht="23.25" x14ac:dyDescent="0.25">
      <c r="B11" s="311"/>
      <c r="C11" s="312"/>
      <c r="D11" s="313"/>
      <c r="E11" s="194" t="s">
        <v>21</v>
      </c>
      <c r="F11" s="319"/>
      <c r="G11" s="314"/>
      <c r="H11" s="315"/>
      <c r="I11" s="315"/>
      <c r="J11" s="315"/>
      <c r="K11" s="316"/>
      <c r="L11" s="316"/>
      <c r="M11" s="317"/>
      <c r="N11" s="209"/>
      <c r="O11" s="210"/>
      <c r="P11" s="210"/>
      <c r="Q11" s="211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309"/>
      <c r="AC11" s="212"/>
      <c r="AD11" s="212"/>
      <c r="AE11" s="212"/>
    </row>
    <row r="12" spans="2:31" ht="26.25" customHeight="1" x14ac:dyDescent="0.25">
      <c r="B12" s="311"/>
      <c r="C12" s="312"/>
      <c r="D12" s="313"/>
      <c r="E12" s="194" t="s">
        <v>22</v>
      </c>
      <c r="F12" s="320"/>
      <c r="G12" s="314"/>
      <c r="H12" s="315"/>
      <c r="I12" s="315"/>
      <c r="J12" s="315"/>
      <c r="K12" s="316"/>
      <c r="L12" s="316"/>
      <c r="M12" s="317"/>
      <c r="N12" s="209"/>
      <c r="O12" s="210"/>
      <c r="P12" s="210"/>
      <c r="Q12" s="211"/>
      <c r="R12" s="210"/>
      <c r="S12" s="210"/>
      <c r="T12" s="210"/>
      <c r="U12" s="210"/>
      <c r="V12" s="210"/>
      <c r="W12" s="210"/>
      <c r="X12" s="210"/>
      <c r="Y12" s="210"/>
      <c r="Z12" s="210"/>
      <c r="AA12" s="210"/>
      <c r="AB12" s="309"/>
      <c r="AC12" s="212"/>
      <c r="AD12" s="212"/>
      <c r="AE12" s="212"/>
    </row>
    <row r="13" spans="2:31" ht="30" customHeight="1" x14ac:dyDescent="0.25">
      <c r="B13" s="256">
        <v>1</v>
      </c>
      <c r="C13" s="257" t="s">
        <v>23</v>
      </c>
      <c r="D13" s="258">
        <v>38340</v>
      </c>
      <c r="E13" s="254" t="s">
        <v>24</v>
      </c>
      <c r="F13" s="296">
        <v>94119004</v>
      </c>
      <c r="G13" s="122" t="s">
        <v>46</v>
      </c>
      <c r="H13" s="259" t="s">
        <v>25</v>
      </c>
      <c r="I13" s="259" t="s">
        <v>47</v>
      </c>
      <c r="J13" s="259"/>
      <c r="K13" s="271">
        <v>307612.81</v>
      </c>
      <c r="L13" s="260">
        <v>276851.53000000003</v>
      </c>
      <c r="M13" s="261">
        <f t="shared" ref="M13:M16" si="0">SUM(K13-L13)</f>
        <v>30761.27999999997</v>
      </c>
      <c r="N13" s="209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309"/>
      <c r="AC13" s="24"/>
      <c r="AD13" s="24"/>
    </row>
    <row r="14" spans="2:31" ht="30" customHeight="1" x14ac:dyDescent="0.25">
      <c r="B14" s="256">
        <v>1</v>
      </c>
      <c r="C14" s="257" t="s">
        <v>23</v>
      </c>
      <c r="D14" s="258">
        <v>38340</v>
      </c>
      <c r="E14" s="254" t="s">
        <v>26</v>
      </c>
      <c r="F14" s="296">
        <v>94119004</v>
      </c>
      <c r="G14" s="272" t="s">
        <v>292</v>
      </c>
      <c r="H14" s="273" t="s">
        <v>25</v>
      </c>
      <c r="I14" s="273" t="s">
        <v>48</v>
      </c>
      <c r="J14" s="273"/>
      <c r="K14" s="271">
        <v>574030.55000000005</v>
      </c>
      <c r="L14" s="268">
        <v>516627.49</v>
      </c>
      <c r="M14" s="269">
        <f t="shared" si="0"/>
        <v>57403.060000000056</v>
      </c>
      <c r="N14" s="209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309"/>
      <c r="AC14" s="24"/>
      <c r="AD14" s="214"/>
    </row>
    <row r="15" spans="2:31" ht="30" customHeight="1" x14ac:dyDescent="0.25">
      <c r="B15" s="256">
        <v>1</v>
      </c>
      <c r="C15" s="257" t="s">
        <v>27</v>
      </c>
      <c r="D15" s="258">
        <v>39898</v>
      </c>
      <c r="E15" s="304" t="s">
        <v>28</v>
      </c>
      <c r="F15" s="296">
        <v>94119004</v>
      </c>
      <c r="G15" s="122" t="s">
        <v>292</v>
      </c>
      <c r="H15" s="259" t="s">
        <v>25</v>
      </c>
      <c r="I15" s="123" t="s">
        <v>30</v>
      </c>
      <c r="J15" s="123"/>
      <c r="K15" s="271">
        <v>540705.04</v>
      </c>
      <c r="L15" s="260">
        <v>486634.54</v>
      </c>
      <c r="M15" s="261">
        <f t="shared" si="0"/>
        <v>54070.500000000058</v>
      </c>
      <c r="N15" s="209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309"/>
      <c r="AC15" s="24"/>
      <c r="AD15" s="24"/>
    </row>
    <row r="16" spans="2:31" ht="30" customHeight="1" x14ac:dyDescent="0.25">
      <c r="B16" s="256">
        <v>1</v>
      </c>
      <c r="C16" s="257" t="s">
        <v>27</v>
      </c>
      <c r="D16" s="258">
        <v>39898</v>
      </c>
      <c r="E16" s="304"/>
      <c r="F16" s="296">
        <v>94119004</v>
      </c>
      <c r="G16" s="122" t="s">
        <v>29</v>
      </c>
      <c r="H16" s="259" t="s">
        <v>25</v>
      </c>
      <c r="I16" s="123" t="s">
        <v>30</v>
      </c>
      <c r="J16" s="123"/>
      <c r="K16" s="271">
        <v>563615.6</v>
      </c>
      <c r="L16" s="260">
        <v>507254.04</v>
      </c>
      <c r="M16" s="261">
        <f t="shared" si="0"/>
        <v>56361.56</v>
      </c>
      <c r="N16" s="209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309"/>
      <c r="AC16" s="24"/>
      <c r="AD16" s="24"/>
    </row>
    <row r="17" spans="2:29" ht="76.5" customHeight="1" x14ac:dyDescent="0.25">
      <c r="B17" s="196">
        <v>1</v>
      </c>
      <c r="C17" s="259" t="s">
        <v>36</v>
      </c>
      <c r="D17" s="258" t="s">
        <v>37</v>
      </c>
      <c r="E17" s="304" t="s">
        <v>31</v>
      </c>
      <c r="F17" s="296">
        <v>94119004</v>
      </c>
      <c r="G17" s="122" t="s">
        <v>32</v>
      </c>
      <c r="H17" s="259" t="s">
        <v>25</v>
      </c>
      <c r="I17" s="122" t="s">
        <v>33</v>
      </c>
      <c r="J17" s="259" t="s">
        <v>44</v>
      </c>
      <c r="K17" s="197">
        <v>106127.45</v>
      </c>
      <c r="L17" s="119">
        <v>88187.554000000004</v>
      </c>
      <c r="M17" s="261">
        <f t="shared" ref="M17:M41" si="1">SUM(K17-L17)</f>
        <v>17939.895999999993</v>
      </c>
      <c r="N17" s="209"/>
      <c r="O17" s="209"/>
      <c r="P17" s="209"/>
      <c r="Q17" s="215"/>
      <c r="R17" s="216"/>
      <c r="S17" s="213"/>
      <c r="T17" s="213"/>
      <c r="U17" s="213"/>
      <c r="V17" s="213"/>
      <c r="W17" s="213"/>
      <c r="X17" s="213"/>
      <c r="Y17" s="213"/>
      <c r="Z17" s="213"/>
      <c r="AA17" s="213"/>
      <c r="AB17" s="100"/>
      <c r="AC17" s="217"/>
    </row>
    <row r="18" spans="2:29" ht="70.5" customHeight="1" x14ac:dyDescent="0.25">
      <c r="B18" s="196">
        <v>1</v>
      </c>
      <c r="C18" s="259" t="s">
        <v>36</v>
      </c>
      <c r="D18" s="258" t="s">
        <v>37</v>
      </c>
      <c r="E18" s="304"/>
      <c r="F18" s="296">
        <v>94119004</v>
      </c>
      <c r="G18" s="122" t="s">
        <v>32</v>
      </c>
      <c r="H18" s="259" t="s">
        <v>25</v>
      </c>
      <c r="I18" s="122" t="s">
        <v>33</v>
      </c>
      <c r="J18" s="259" t="s">
        <v>44</v>
      </c>
      <c r="K18" s="197">
        <v>106127.45</v>
      </c>
      <c r="L18" s="119">
        <v>88187.554000000004</v>
      </c>
      <c r="M18" s="261">
        <f t="shared" ref="M18" si="2">SUM(K18-L18)</f>
        <v>17939.895999999993</v>
      </c>
      <c r="N18" s="209"/>
      <c r="O18" s="209"/>
      <c r="P18" s="209"/>
      <c r="Q18" s="215"/>
      <c r="R18" s="216"/>
      <c r="S18" s="213"/>
      <c r="T18" s="213"/>
      <c r="U18" s="213"/>
      <c r="V18" s="213"/>
      <c r="W18" s="213"/>
      <c r="X18" s="213"/>
      <c r="Y18" s="213"/>
      <c r="Z18" s="213"/>
      <c r="AA18" s="213"/>
      <c r="AB18" s="100"/>
      <c r="AC18" s="217"/>
    </row>
    <row r="19" spans="2:29" ht="48.75" customHeight="1" x14ac:dyDescent="0.25">
      <c r="B19" s="256">
        <v>1</v>
      </c>
      <c r="C19" s="259" t="s">
        <v>38</v>
      </c>
      <c r="D19" s="259" t="s">
        <v>39</v>
      </c>
      <c r="E19" s="305" t="s">
        <v>40</v>
      </c>
      <c r="F19" s="296">
        <v>24117001</v>
      </c>
      <c r="G19" s="124" t="s">
        <v>41</v>
      </c>
      <c r="H19" s="259" t="s">
        <v>42</v>
      </c>
      <c r="I19" s="259" t="s">
        <v>43</v>
      </c>
      <c r="J19" s="257" t="s">
        <v>44</v>
      </c>
      <c r="K19" s="119">
        <v>53263.68</v>
      </c>
      <c r="L19" s="119">
        <v>21657.156999999999</v>
      </c>
      <c r="M19" s="120">
        <f t="shared" si="1"/>
        <v>31606.523000000001</v>
      </c>
      <c r="N19" s="209"/>
      <c r="O19" s="209"/>
      <c r="P19" s="209"/>
      <c r="Q19" s="110"/>
      <c r="R19" s="111"/>
      <c r="S19" s="213"/>
      <c r="T19" s="213"/>
      <c r="U19" s="213"/>
      <c r="V19" s="213"/>
      <c r="W19" s="213"/>
      <c r="X19" s="213"/>
      <c r="Y19" s="213"/>
      <c r="Z19" s="213"/>
      <c r="AA19" s="213"/>
      <c r="AB19" s="100"/>
      <c r="AC19" s="218"/>
    </row>
    <row r="20" spans="2:29" ht="60" customHeight="1" x14ac:dyDescent="0.25">
      <c r="B20" s="256">
        <v>1</v>
      </c>
      <c r="C20" s="259" t="s">
        <v>38</v>
      </c>
      <c r="D20" s="259" t="s">
        <v>39</v>
      </c>
      <c r="E20" s="305"/>
      <c r="F20" s="296">
        <v>24117001</v>
      </c>
      <c r="G20" s="124" t="s">
        <v>41</v>
      </c>
      <c r="H20" s="259" t="s">
        <v>42</v>
      </c>
      <c r="I20" s="259" t="s">
        <v>43</v>
      </c>
      <c r="J20" s="257" t="s">
        <v>44</v>
      </c>
      <c r="K20" s="119">
        <v>53263.68</v>
      </c>
      <c r="L20" s="119">
        <v>21657.156999999999</v>
      </c>
      <c r="M20" s="120">
        <f t="shared" si="1"/>
        <v>31606.523000000001</v>
      </c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100"/>
      <c r="AC20" s="218"/>
    </row>
    <row r="21" spans="2:29" ht="65.25" customHeight="1" x14ac:dyDescent="0.25">
      <c r="B21" s="256">
        <v>1</v>
      </c>
      <c r="C21" s="259" t="s">
        <v>38</v>
      </c>
      <c r="D21" s="259" t="s">
        <v>39</v>
      </c>
      <c r="E21" s="305"/>
      <c r="F21" s="296">
        <v>24117001</v>
      </c>
      <c r="G21" s="124" t="s">
        <v>41</v>
      </c>
      <c r="H21" s="259" t="s">
        <v>42</v>
      </c>
      <c r="I21" s="259" t="s">
        <v>43</v>
      </c>
      <c r="J21" s="257" t="s">
        <v>44</v>
      </c>
      <c r="K21" s="119">
        <v>53547.75</v>
      </c>
      <c r="L21" s="119">
        <v>21772.664000000001</v>
      </c>
      <c r="M21" s="120">
        <f t="shared" si="1"/>
        <v>31775.085999999999</v>
      </c>
      <c r="N21" s="213"/>
      <c r="O21" s="213"/>
      <c r="P21" s="213"/>
      <c r="Q21" s="213"/>
      <c r="R21" s="213"/>
      <c r="S21" s="213"/>
      <c r="T21" s="213"/>
      <c r="U21" s="213"/>
      <c r="V21" s="213"/>
      <c r="W21" s="213"/>
      <c r="X21" s="213"/>
      <c r="Y21" s="213"/>
      <c r="Z21" s="213"/>
      <c r="AA21" s="213"/>
      <c r="AB21" s="100"/>
      <c r="AC21" s="218"/>
    </row>
    <row r="22" spans="2:29" ht="48.75" customHeight="1" x14ac:dyDescent="0.25">
      <c r="B22" s="256">
        <v>1</v>
      </c>
      <c r="C22" s="259" t="s">
        <v>38</v>
      </c>
      <c r="D22" s="259" t="s">
        <v>39</v>
      </c>
      <c r="E22" s="305"/>
      <c r="F22" s="296">
        <v>24117001</v>
      </c>
      <c r="G22" s="124" t="s">
        <v>41</v>
      </c>
      <c r="H22" s="259" t="s">
        <v>42</v>
      </c>
      <c r="I22" s="259" t="s">
        <v>43</v>
      </c>
      <c r="J22" s="257" t="s">
        <v>44</v>
      </c>
      <c r="K22" s="119">
        <v>50439.6</v>
      </c>
      <c r="L22" s="119">
        <v>20508.879000000001</v>
      </c>
      <c r="M22" s="120">
        <f t="shared" si="1"/>
        <v>29930.720999999998</v>
      </c>
      <c r="N22" s="213"/>
      <c r="O22" s="213"/>
      <c r="P22" s="213"/>
      <c r="Q22" s="213"/>
      <c r="R22" s="213"/>
      <c r="S22" s="213"/>
      <c r="T22" s="213"/>
      <c r="U22" s="213"/>
      <c r="V22" s="213"/>
      <c r="W22" s="213"/>
      <c r="X22" s="213"/>
      <c r="Y22" s="213"/>
      <c r="Z22" s="213"/>
      <c r="AA22" s="213"/>
      <c r="AB22" s="301"/>
      <c r="AC22" s="218"/>
    </row>
    <row r="23" spans="2:29" ht="48.75" customHeight="1" x14ac:dyDescent="0.3">
      <c r="B23" s="256">
        <v>1</v>
      </c>
      <c r="C23" s="259" t="s">
        <v>54</v>
      </c>
      <c r="D23" s="258">
        <v>43817</v>
      </c>
      <c r="E23" s="255" t="s">
        <v>55</v>
      </c>
      <c r="F23" s="296">
        <v>94119004</v>
      </c>
      <c r="G23" s="125" t="s">
        <v>50</v>
      </c>
      <c r="H23" s="126" t="s">
        <v>49</v>
      </c>
      <c r="I23" s="125" t="s">
        <v>57</v>
      </c>
      <c r="J23" s="257"/>
      <c r="K23" s="119">
        <v>84404.5</v>
      </c>
      <c r="L23" s="119">
        <v>55027.108999999997</v>
      </c>
      <c r="M23" s="120">
        <f t="shared" si="1"/>
        <v>29377.391000000003</v>
      </c>
      <c r="N23" s="213"/>
      <c r="O23" s="213"/>
      <c r="P23" s="213"/>
      <c r="Q23" s="213"/>
      <c r="R23" s="213"/>
      <c r="S23" s="213"/>
      <c r="T23" s="213"/>
      <c r="U23" s="213"/>
      <c r="V23" s="213"/>
      <c r="W23" s="213"/>
      <c r="X23" s="213"/>
      <c r="Y23" s="213"/>
      <c r="Z23" s="213"/>
      <c r="AA23" s="213"/>
      <c r="AB23" s="301"/>
      <c r="AC23" s="218"/>
    </row>
    <row r="24" spans="2:29" ht="48.75" customHeight="1" x14ac:dyDescent="0.3">
      <c r="B24" s="256">
        <v>1</v>
      </c>
      <c r="C24" s="259" t="s">
        <v>54</v>
      </c>
      <c r="D24" s="258">
        <v>43817</v>
      </c>
      <c r="E24" s="255" t="s">
        <v>55</v>
      </c>
      <c r="F24" s="296">
        <v>94119004</v>
      </c>
      <c r="G24" s="125" t="s">
        <v>50</v>
      </c>
      <c r="H24" s="126" t="s">
        <v>49</v>
      </c>
      <c r="I24" s="125" t="s">
        <v>57</v>
      </c>
      <c r="J24" s="257"/>
      <c r="K24" s="119">
        <v>84404.5</v>
      </c>
      <c r="L24" s="119">
        <v>55027.108999999997</v>
      </c>
      <c r="M24" s="120">
        <f t="shared" si="1"/>
        <v>29377.391000000003</v>
      </c>
      <c r="N24" s="213"/>
      <c r="O24" s="213"/>
      <c r="P24" s="213"/>
      <c r="Q24" s="213"/>
      <c r="R24" s="213"/>
      <c r="S24" s="213"/>
      <c r="T24" s="213"/>
      <c r="U24" s="213"/>
      <c r="V24" s="213"/>
      <c r="W24" s="213"/>
      <c r="X24" s="213"/>
      <c r="Y24" s="213"/>
      <c r="Z24" s="213"/>
      <c r="AA24" s="213"/>
      <c r="AB24" s="301"/>
      <c r="AC24" s="218"/>
    </row>
    <row r="25" spans="2:29" ht="48.75" customHeight="1" x14ac:dyDescent="0.3">
      <c r="B25" s="256">
        <v>1</v>
      </c>
      <c r="C25" s="259" t="s">
        <v>53</v>
      </c>
      <c r="D25" s="258">
        <v>43817</v>
      </c>
      <c r="E25" s="255" t="s">
        <v>56</v>
      </c>
      <c r="F25" s="296">
        <v>94119004</v>
      </c>
      <c r="G25" s="126" t="s">
        <v>52</v>
      </c>
      <c r="H25" s="126" t="s">
        <v>51</v>
      </c>
      <c r="I25" s="125" t="s">
        <v>58</v>
      </c>
      <c r="J25" s="257"/>
      <c r="K25" s="119">
        <v>66668.509999999995</v>
      </c>
      <c r="L25" s="119">
        <v>43464.216</v>
      </c>
      <c r="M25" s="120">
        <f t="shared" si="1"/>
        <v>23204.293999999994</v>
      </c>
      <c r="N25" s="213"/>
      <c r="O25" s="213"/>
      <c r="P25" s="213"/>
      <c r="Q25" s="213"/>
      <c r="R25" s="213"/>
      <c r="S25" s="213"/>
      <c r="T25" s="213"/>
      <c r="U25" s="213"/>
      <c r="V25" s="213"/>
      <c r="W25" s="213"/>
      <c r="X25" s="213"/>
      <c r="Y25" s="213"/>
      <c r="Z25" s="213"/>
      <c r="AA25" s="213"/>
      <c r="AB25" s="302"/>
      <c r="AC25" s="218"/>
    </row>
    <row r="26" spans="2:29" ht="48.75" customHeight="1" x14ac:dyDescent="0.3">
      <c r="B26" s="256">
        <v>1</v>
      </c>
      <c r="C26" s="259" t="s">
        <v>99</v>
      </c>
      <c r="D26" s="258">
        <v>44180</v>
      </c>
      <c r="E26" s="255" t="s">
        <v>98</v>
      </c>
      <c r="F26" s="296">
        <v>24119002</v>
      </c>
      <c r="G26" s="126" t="s">
        <v>95</v>
      </c>
      <c r="H26" s="126" t="s">
        <v>96</v>
      </c>
      <c r="I26" s="125" t="s">
        <v>97</v>
      </c>
      <c r="J26" s="257" t="s">
        <v>44</v>
      </c>
      <c r="K26" s="119">
        <v>60134.48</v>
      </c>
      <c r="L26" s="119">
        <v>28439.489000000001</v>
      </c>
      <c r="M26" s="120">
        <v>31694.991000000002</v>
      </c>
      <c r="N26" s="213"/>
      <c r="O26" s="213"/>
      <c r="P26" s="213"/>
      <c r="Q26" s="213"/>
      <c r="R26" s="213"/>
      <c r="S26" s="213"/>
      <c r="T26" s="213"/>
      <c r="U26" s="213"/>
      <c r="V26" s="213"/>
      <c r="W26" s="213"/>
      <c r="X26" s="213"/>
      <c r="Y26" s="213"/>
      <c r="Z26" s="213"/>
      <c r="AA26" s="213"/>
      <c r="AB26" s="302"/>
      <c r="AC26" s="218"/>
    </row>
    <row r="27" spans="2:29" ht="92.1" customHeight="1" x14ac:dyDescent="0.3">
      <c r="B27" s="256">
        <v>1</v>
      </c>
      <c r="C27" s="259" t="s">
        <v>99</v>
      </c>
      <c r="D27" s="258">
        <v>44180</v>
      </c>
      <c r="E27" s="255" t="s">
        <v>98</v>
      </c>
      <c r="F27" s="296">
        <v>24119002</v>
      </c>
      <c r="G27" s="126" t="s">
        <v>93</v>
      </c>
      <c r="H27" s="127" t="s">
        <v>34</v>
      </c>
      <c r="I27" s="125" t="s">
        <v>94</v>
      </c>
      <c r="J27" s="257" t="s">
        <v>44</v>
      </c>
      <c r="K27" s="119">
        <v>52348.88</v>
      </c>
      <c r="L27" s="119">
        <v>24757.434000000001</v>
      </c>
      <c r="M27" s="120">
        <v>27591.446</v>
      </c>
      <c r="N27" s="213"/>
      <c r="O27" s="213"/>
      <c r="P27" s="213"/>
      <c r="Q27" s="213"/>
      <c r="R27" s="213"/>
      <c r="S27" s="213"/>
      <c r="T27" s="213"/>
      <c r="U27" s="213"/>
      <c r="V27" s="213"/>
      <c r="W27" s="213"/>
      <c r="X27" s="213"/>
      <c r="Y27" s="213"/>
      <c r="Z27" s="213"/>
      <c r="AA27" s="213"/>
      <c r="AB27" s="302"/>
      <c r="AC27" s="218"/>
    </row>
    <row r="28" spans="2:29" ht="92.1" customHeight="1" x14ac:dyDescent="0.3">
      <c r="B28" s="256">
        <v>1</v>
      </c>
      <c r="C28" s="259" t="s">
        <v>99</v>
      </c>
      <c r="D28" s="258">
        <v>44180</v>
      </c>
      <c r="E28" s="255" t="s">
        <v>98</v>
      </c>
      <c r="F28" s="296">
        <v>24119002</v>
      </c>
      <c r="G28" s="126" t="s">
        <v>93</v>
      </c>
      <c r="H28" s="127" t="s">
        <v>34</v>
      </c>
      <c r="I28" s="125" t="s">
        <v>94</v>
      </c>
      <c r="J28" s="257" t="s">
        <v>44</v>
      </c>
      <c r="K28" s="119">
        <v>51692.19</v>
      </c>
      <c r="L28" s="119">
        <v>24446.865000000002</v>
      </c>
      <c r="M28" s="120">
        <v>27245.325000000001</v>
      </c>
      <c r="N28" s="213"/>
      <c r="O28" s="213"/>
      <c r="P28" s="213"/>
      <c r="Q28" s="213"/>
      <c r="R28" s="213"/>
      <c r="S28" s="213"/>
      <c r="T28" s="213"/>
      <c r="U28" s="213"/>
      <c r="V28" s="213"/>
      <c r="W28" s="213"/>
      <c r="X28" s="213"/>
      <c r="Y28" s="213"/>
      <c r="Z28" s="213"/>
      <c r="AA28" s="213"/>
      <c r="AB28" s="302"/>
      <c r="AC28" s="218"/>
    </row>
    <row r="29" spans="2:29" ht="92.1" customHeight="1" x14ac:dyDescent="0.3">
      <c r="B29" s="256">
        <v>1</v>
      </c>
      <c r="C29" s="259" t="s">
        <v>99</v>
      </c>
      <c r="D29" s="258">
        <v>44180</v>
      </c>
      <c r="E29" s="255" t="s">
        <v>98</v>
      </c>
      <c r="F29" s="296">
        <v>24119002</v>
      </c>
      <c r="G29" s="126" t="s">
        <v>93</v>
      </c>
      <c r="H29" s="127" t="s">
        <v>34</v>
      </c>
      <c r="I29" s="125" t="s">
        <v>94</v>
      </c>
      <c r="J29" s="257" t="s">
        <v>44</v>
      </c>
      <c r="K29" s="119">
        <v>51497.61</v>
      </c>
      <c r="L29" s="119">
        <v>24354.843000000001</v>
      </c>
      <c r="M29" s="120">
        <v>27142.767</v>
      </c>
      <c r="N29" s="213"/>
      <c r="O29" s="213"/>
      <c r="P29" s="213"/>
      <c r="Q29" s="213"/>
      <c r="R29" s="213"/>
      <c r="S29" s="213"/>
      <c r="T29" s="213"/>
      <c r="U29" s="213"/>
      <c r="V29" s="213"/>
      <c r="W29" s="213"/>
      <c r="X29" s="213"/>
      <c r="Y29" s="213"/>
      <c r="Z29" s="213"/>
      <c r="AA29" s="213"/>
      <c r="AB29" s="302"/>
      <c r="AC29" s="218"/>
    </row>
    <row r="30" spans="2:29" ht="92.1" customHeight="1" x14ac:dyDescent="0.3">
      <c r="B30" s="256">
        <v>1</v>
      </c>
      <c r="C30" s="259" t="s">
        <v>99</v>
      </c>
      <c r="D30" s="258">
        <v>44180</v>
      </c>
      <c r="E30" s="255" t="s">
        <v>98</v>
      </c>
      <c r="F30" s="296">
        <v>24119002</v>
      </c>
      <c r="G30" s="126" t="s">
        <v>93</v>
      </c>
      <c r="H30" s="127" t="s">
        <v>34</v>
      </c>
      <c r="I30" s="125" t="s">
        <v>94</v>
      </c>
      <c r="J30" s="257" t="s">
        <v>300</v>
      </c>
      <c r="K30" s="119">
        <v>51084.13</v>
      </c>
      <c r="L30" s="119">
        <v>24159.295999999998</v>
      </c>
      <c r="M30" s="120">
        <v>26924.833999999999</v>
      </c>
      <c r="N30" s="213"/>
      <c r="O30" s="213"/>
      <c r="P30" s="213"/>
      <c r="Q30" s="213"/>
      <c r="R30" s="213"/>
      <c r="S30" s="213"/>
      <c r="T30" s="213"/>
      <c r="U30" s="213"/>
      <c r="V30" s="213"/>
      <c r="W30" s="213"/>
      <c r="X30" s="213"/>
      <c r="Y30" s="213"/>
      <c r="Z30" s="213"/>
      <c r="AA30" s="213"/>
      <c r="AB30" s="302"/>
      <c r="AC30" s="218"/>
    </row>
    <row r="31" spans="2:29" ht="92.1" customHeight="1" x14ac:dyDescent="0.3">
      <c r="B31" s="256">
        <v>1</v>
      </c>
      <c r="C31" s="259" t="s">
        <v>99</v>
      </c>
      <c r="D31" s="258">
        <v>44180</v>
      </c>
      <c r="E31" s="255" t="s">
        <v>98</v>
      </c>
      <c r="F31" s="296">
        <v>24119002</v>
      </c>
      <c r="G31" s="126" t="s">
        <v>93</v>
      </c>
      <c r="H31" s="127" t="s">
        <v>34</v>
      </c>
      <c r="I31" s="125" t="s">
        <v>94</v>
      </c>
      <c r="J31" s="257" t="s">
        <v>44</v>
      </c>
      <c r="K31" s="119">
        <v>50524.73</v>
      </c>
      <c r="L31" s="119">
        <v>23894.738000000001</v>
      </c>
      <c r="M31" s="120">
        <v>26629.991999999998</v>
      </c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19"/>
      <c r="AC31" s="218"/>
    </row>
    <row r="32" spans="2:29" ht="92.1" customHeight="1" x14ac:dyDescent="0.3">
      <c r="B32" s="256">
        <v>1</v>
      </c>
      <c r="C32" s="259" t="s">
        <v>99</v>
      </c>
      <c r="D32" s="258">
        <v>44180</v>
      </c>
      <c r="E32" s="255" t="s">
        <v>98</v>
      </c>
      <c r="F32" s="296">
        <v>24119002</v>
      </c>
      <c r="G32" s="126" t="s">
        <v>93</v>
      </c>
      <c r="H32" s="127" t="s">
        <v>34</v>
      </c>
      <c r="I32" s="125" t="s">
        <v>94</v>
      </c>
      <c r="J32" s="257" t="s">
        <v>44</v>
      </c>
      <c r="K32" s="119">
        <v>50232.86</v>
      </c>
      <c r="L32" s="119">
        <v>23756.7</v>
      </c>
      <c r="M32" s="120">
        <v>26476.16</v>
      </c>
      <c r="N32" s="213"/>
      <c r="O32" s="213"/>
      <c r="P32" s="213"/>
      <c r="Q32" s="213"/>
      <c r="R32" s="213"/>
      <c r="S32" s="213"/>
      <c r="T32" s="213"/>
      <c r="U32" s="213"/>
      <c r="V32" s="213"/>
      <c r="W32" s="213"/>
      <c r="X32" s="213"/>
      <c r="Y32" s="213"/>
      <c r="Z32" s="213"/>
      <c r="AA32" s="213"/>
      <c r="AB32" s="302"/>
      <c r="AC32" s="218"/>
    </row>
    <row r="33" spans="2:29" ht="92.1" customHeight="1" x14ac:dyDescent="0.3">
      <c r="B33" s="256">
        <v>1</v>
      </c>
      <c r="C33" s="259" t="s">
        <v>99</v>
      </c>
      <c r="D33" s="258">
        <v>44180</v>
      </c>
      <c r="E33" s="255" t="s">
        <v>98</v>
      </c>
      <c r="F33" s="296">
        <v>24119002</v>
      </c>
      <c r="G33" s="126" t="s">
        <v>93</v>
      </c>
      <c r="H33" s="127" t="s">
        <v>34</v>
      </c>
      <c r="I33" s="125" t="s">
        <v>94</v>
      </c>
      <c r="J33" s="257" t="s">
        <v>44</v>
      </c>
      <c r="K33" s="119">
        <v>49941.01</v>
      </c>
      <c r="L33" s="119">
        <v>23618.678</v>
      </c>
      <c r="M33" s="120">
        <v>26322.331999999999</v>
      </c>
      <c r="N33" s="213"/>
      <c r="O33" s="213"/>
      <c r="P33" s="213"/>
      <c r="Q33" s="213"/>
      <c r="R33" s="213"/>
      <c r="S33" s="213"/>
      <c r="T33" s="213"/>
      <c r="U33" s="213"/>
      <c r="V33" s="213"/>
      <c r="W33" s="213"/>
      <c r="X33" s="213"/>
      <c r="Y33" s="213"/>
      <c r="Z33" s="213"/>
      <c r="AA33" s="213"/>
      <c r="AB33" s="302"/>
      <c r="AC33" s="218"/>
    </row>
    <row r="34" spans="2:29" ht="92.1" customHeight="1" x14ac:dyDescent="0.3">
      <c r="B34" s="256">
        <v>1</v>
      </c>
      <c r="C34" s="259" t="s">
        <v>99</v>
      </c>
      <c r="D34" s="258">
        <v>44180</v>
      </c>
      <c r="E34" s="255" t="s">
        <v>98</v>
      </c>
      <c r="F34" s="296">
        <v>24119002</v>
      </c>
      <c r="G34" s="126" t="s">
        <v>93</v>
      </c>
      <c r="H34" s="127" t="s">
        <v>34</v>
      </c>
      <c r="I34" s="125" t="s">
        <v>94</v>
      </c>
      <c r="J34" s="257" t="s">
        <v>44</v>
      </c>
      <c r="K34" s="119">
        <v>49649.14</v>
      </c>
      <c r="L34" s="119">
        <v>23480.645</v>
      </c>
      <c r="M34" s="120">
        <v>26168.494999999999</v>
      </c>
      <c r="N34" s="213"/>
      <c r="O34" s="213"/>
      <c r="P34" s="213"/>
      <c r="Q34" s="213"/>
      <c r="R34" s="213"/>
      <c r="S34" s="213"/>
      <c r="T34" s="213"/>
      <c r="U34" s="213"/>
      <c r="V34" s="213"/>
      <c r="W34" s="213"/>
      <c r="X34" s="213"/>
      <c r="Y34" s="213"/>
      <c r="Z34" s="213"/>
      <c r="AA34" s="213"/>
      <c r="AB34" s="302"/>
      <c r="AC34" s="218"/>
    </row>
    <row r="35" spans="2:29" ht="92.1" customHeight="1" x14ac:dyDescent="0.3">
      <c r="B35" s="256">
        <v>1</v>
      </c>
      <c r="C35" s="259" t="s">
        <v>99</v>
      </c>
      <c r="D35" s="258">
        <v>44180</v>
      </c>
      <c r="E35" s="255" t="s">
        <v>98</v>
      </c>
      <c r="F35" s="296">
        <v>24119002</v>
      </c>
      <c r="G35" s="126" t="s">
        <v>93</v>
      </c>
      <c r="H35" s="127" t="s">
        <v>34</v>
      </c>
      <c r="I35" s="125" t="s">
        <v>94</v>
      </c>
      <c r="J35" s="257" t="s">
        <v>44</v>
      </c>
      <c r="K35" s="119">
        <v>49259.99</v>
      </c>
      <c r="L35" s="119">
        <v>23296.600999999999</v>
      </c>
      <c r="M35" s="120">
        <v>25963.388999999999</v>
      </c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302"/>
      <c r="AC35" s="218"/>
    </row>
    <row r="36" spans="2:29" ht="48.75" customHeight="1" x14ac:dyDescent="0.3">
      <c r="B36" s="256">
        <v>1</v>
      </c>
      <c r="C36" s="259" t="s">
        <v>255</v>
      </c>
      <c r="D36" s="258">
        <v>44357</v>
      </c>
      <c r="E36" s="255" t="s">
        <v>256</v>
      </c>
      <c r="F36" s="296">
        <v>94119004</v>
      </c>
      <c r="G36" s="126" t="s">
        <v>249</v>
      </c>
      <c r="H36" s="127" t="s">
        <v>51</v>
      </c>
      <c r="I36" s="125" t="s">
        <v>252</v>
      </c>
      <c r="J36" s="257"/>
      <c r="K36" s="119">
        <v>36958.21</v>
      </c>
      <c r="L36" s="119">
        <v>14252.706</v>
      </c>
      <c r="M36" s="120">
        <f t="shared" si="1"/>
        <v>22705.504000000001</v>
      </c>
      <c r="N36" s="213"/>
      <c r="O36" s="213"/>
      <c r="P36" s="213"/>
      <c r="Q36" s="213"/>
      <c r="R36" s="213"/>
      <c r="S36" s="213"/>
      <c r="T36" s="213"/>
      <c r="U36" s="213"/>
      <c r="V36" s="213"/>
      <c r="W36" s="213"/>
      <c r="X36" s="213"/>
      <c r="Y36" s="213"/>
      <c r="Z36" s="213"/>
      <c r="AA36" s="213"/>
      <c r="AB36" s="302"/>
      <c r="AC36" s="218"/>
    </row>
    <row r="37" spans="2:29" ht="48.75" customHeight="1" x14ac:dyDescent="0.3">
      <c r="B37" s="256">
        <v>1</v>
      </c>
      <c r="C37" s="259" t="s">
        <v>255</v>
      </c>
      <c r="D37" s="258">
        <v>44357</v>
      </c>
      <c r="E37" s="255" t="s">
        <v>256</v>
      </c>
      <c r="F37" s="296">
        <v>94119004</v>
      </c>
      <c r="G37" s="126" t="s">
        <v>250</v>
      </c>
      <c r="H37" s="127" t="s">
        <v>51</v>
      </c>
      <c r="I37" s="125" t="s">
        <v>253</v>
      </c>
      <c r="J37" s="257"/>
      <c r="K37" s="119">
        <v>39665.89</v>
      </c>
      <c r="L37" s="119">
        <v>15296.906000000001</v>
      </c>
      <c r="M37" s="120">
        <f t="shared" si="1"/>
        <v>24368.983999999997</v>
      </c>
      <c r="N37" s="213"/>
      <c r="O37" s="213"/>
      <c r="P37" s="213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3"/>
      <c r="AB37" s="302"/>
      <c r="AC37" s="218"/>
    </row>
    <row r="38" spans="2:29" ht="48.75" customHeight="1" x14ac:dyDescent="0.3">
      <c r="B38" s="256">
        <v>1</v>
      </c>
      <c r="C38" s="259" t="s">
        <v>255</v>
      </c>
      <c r="D38" s="258">
        <v>44357</v>
      </c>
      <c r="E38" s="255" t="s">
        <v>256</v>
      </c>
      <c r="F38" s="296">
        <v>94119004</v>
      </c>
      <c r="G38" s="126" t="s">
        <v>251</v>
      </c>
      <c r="H38" s="127" t="s">
        <v>51</v>
      </c>
      <c r="I38" s="125" t="s">
        <v>254</v>
      </c>
      <c r="J38" s="257"/>
      <c r="K38" s="119">
        <v>60393.200000000004</v>
      </c>
      <c r="L38" s="119">
        <v>23290.264999999999</v>
      </c>
      <c r="M38" s="120">
        <f t="shared" si="1"/>
        <v>37102.935000000005</v>
      </c>
      <c r="N38" s="213"/>
      <c r="O38" s="213"/>
      <c r="P38" s="213"/>
      <c r="Q38" s="213"/>
      <c r="R38" s="213"/>
      <c r="S38" s="213"/>
      <c r="T38" s="213"/>
      <c r="U38" s="213"/>
      <c r="V38" s="213"/>
      <c r="W38" s="213"/>
      <c r="X38" s="213"/>
      <c r="Y38" s="213"/>
      <c r="Z38" s="213"/>
      <c r="AA38" s="213"/>
      <c r="AB38" s="302"/>
      <c r="AC38" s="218"/>
    </row>
    <row r="39" spans="2:29" ht="48.75" customHeight="1" x14ac:dyDescent="0.3">
      <c r="B39" s="256">
        <v>1</v>
      </c>
      <c r="C39" s="259" t="s">
        <v>267</v>
      </c>
      <c r="D39" s="258">
        <v>44698</v>
      </c>
      <c r="E39" s="255" t="s">
        <v>268</v>
      </c>
      <c r="F39" s="296">
        <v>24119002</v>
      </c>
      <c r="G39" s="126" t="s">
        <v>269</v>
      </c>
      <c r="H39" s="127" t="s">
        <v>270</v>
      </c>
      <c r="I39" s="125" t="s">
        <v>35</v>
      </c>
      <c r="J39" s="257"/>
      <c r="K39" s="119">
        <v>44342.68</v>
      </c>
      <c r="L39" s="119">
        <v>9643.6209999999992</v>
      </c>
      <c r="M39" s="120">
        <v>34699.059000000001</v>
      </c>
      <c r="N39" s="213"/>
      <c r="O39" s="213"/>
      <c r="P39" s="213"/>
      <c r="Q39" s="213"/>
      <c r="R39" s="213"/>
      <c r="S39" s="213"/>
      <c r="T39" s="213"/>
      <c r="U39" s="213"/>
      <c r="V39" s="213"/>
      <c r="W39" s="213"/>
      <c r="X39" s="213"/>
      <c r="Y39" s="213"/>
      <c r="Z39" s="213"/>
      <c r="AA39" s="213"/>
      <c r="AB39" s="302"/>
      <c r="AC39" s="218"/>
    </row>
    <row r="40" spans="2:29" ht="48.75" customHeight="1" x14ac:dyDescent="0.3">
      <c r="B40" s="256">
        <v>1</v>
      </c>
      <c r="C40" s="259" t="s">
        <v>271</v>
      </c>
      <c r="D40" s="258">
        <v>44761</v>
      </c>
      <c r="E40" s="255" t="s">
        <v>272</v>
      </c>
      <c r="F40" s="296">
        <v>24119002</v>
      </c>
      <c r="G40" s="126" t="s">
        <v>273</v>
      </c>
      <c r="H40" s="127" t="s">
        <v>270</v>
      </c>
      <c r="I40" s="125" t="s">
        <v>35</v>
      </c>
      <c r="J40" s="257"/>
      <c r="K40" s="119">
        <v>62580</v>
      </c>
      <c r="L40" s="119">
        <v>11665.598</v>
      </c>
      <c r="M40" s="120">
        <v>50914.402000000002</v>
      </c>
      <c r="N40" s="213"/>
      <c r="O40" s="213"/>
      <c r="P40" s="213"/>
      <c r="Q40" s="213"/>
      <c r="R40" s="213"/>
      <c r="S40" s="213"/>
      <c r="T40" s="213"/>
      <c r="U40" s="213"/>
      <c r="V40" s="213"/>
      <c r="W40" s="213"/>
      <c r="X40" s="213"/>
      <c r="Y40" s="213"/>
      <c r="Z40" s="213"/>
      <c r="AA40" s="213"/>
      <c r="AB40" s="302"/>
      <c r="AC40" s="218"/>
    </row>
    <row r="41" spans="2:29" ht="48.75" customHeight="1" x14ac:dyDescent="0.35">
      <c r="B41" s="263">
        <v>1</v>
      </c>
      <c r="C41" s="266" t="s">
        <v>278</v>
      </c>
      <c r="D41" s="265">
        <v>44900</v>
      </c>
      <c r="E41" s="267" t="s">
        <v>279</v>
      </c>
      <c r="F41" s="296">
        <v>24117001</v>
      </c>
      <c r="G41" s="270" t="s">
        <v>281</v>
      </c>
      <c r="H41" s="127" t="s">
        <v>280</v>
      </c>
      <c r="I41" s="125" t="s">
        <v>282</v>
      </c>
      <c r="J41" s="264"/>
      <c r="K41" s="119">
        <v>59792.78</v>
      </c>
      <c r="L41" s="119">
        <v>3523.6790000000001</v>
      </c>
      <c r="M41" s="120">
        <f t="shared" si="1"/>
        <v>56269.100999999995</v>
      </c>
      <c r="N41" s="213"/>
      <c r="O41" s="213"/>
      <c r="P41" s="213"/>
      <c r="Q41" s="213"/>
      <c r="R41" s="213"/>
      <c r="S41" s="213"/>
      <c r="T41" s="213"/>
      <c r="U41" s="213"/>
      <c r="V41" s="213"/>
      <c r="W41" s="213"/>
      <c r="X41" s="213"/>
      <c r="Y41" s="213"/>
      <c r="Z41" s="213"/>
      <c r="AA41" s="213"/>
      <c r="AB41" s="302"/>
      <c r="AC41" s="218"/>
    </row>
    <row r="42" spans="2:29" ht="48.75" customHeight="1" x14ac:dyDescent="0.35">
      <c r="B42" s="263">
        <v>1</v>
      </c>
      <c r="C42" s="266" t="s">
        <v>288</v>
      </c>
      <c r="D42" s="265">
        <v>44977</v>
      </c>
      <c r="E42" s="267" t="s">
        <v>289</v>
      </c>
      <c r="F42" s="296">
        <v>24117001</v>
      </c>
      <c r="G42" s="270" t="s">
        <v>281</v>
      </c>
      <c r="H42" s="127" t="s">
        <v>286</v>
      </c>
      <c r="I42" s="125" t="s">
        <v>287</v>
      </c>
      <c r="J42" s="264"/>
      <c r="K42" s="119">
        <v>51900</v>
      </c>
      <c r="L42" s="119">
        <v>2073.1559999999999</v>
      </c>
      <c r="M42" s="120">
        <f t="shared" ref="M42" si="3">SUM(K42-L42)</f>
        <v>49826.843999999997</v>
      </c>
      <c r="N42" s="213"/>
      <c r="O42" s="213"/>
      <c r="P42" s="213"/>
      <c r="Q42" s="213"/>
      <c r="R42" s="213"/>
      <c r="S42" s="213"/>
      <c r="T42" s="213"/>
      <c r="U42" s="213"/>
      <c r="V42" s="213"/>
      <c r="W42" s="213"/>
      <c r="X42" s="213"/>
      <c r="Y42" s="213"/>
      <c r="Z42" s="213"/>
      <c r="AA42" s="213"/>
      <c r="AB42" s="302"/>
      <c r="AC42" s="218"/>
    </row>
    <row r="43" spans="2:29" ht="48.75" customHeight="1" x14ac:dyDescent="0.35">
      <c r="B43" s="286">
        <v>1</v>
      </c>
      <c r="C43" s="287" t="s">
        <v>290</v>
      </c>
      <c r="D43" s="288">
        <v>45043</v>
      </c>
      <c r="E43" s="289" t="s">
        <v>291</v>
      </c>
      <c r="F43" s="297">
        <v>24117001</v>
      </c>
      <c r="G43" s="290" t="s">
        <v>284</v>
      </c>
      <c r="H43" s="291" t="s">
        <v>283</v>
      </c>
      <c r="I43" s="292" t="s">
        <v>285</v>
      </c>
      <c r="J43" s="293"/>
      <c r="K43" s="294">
        <v>80435.53</v>
      </c>
      <c r="L43" s="294">
        <v>2717.1779999999999</v>
      </c>
      <c r="M43" s="295">
        <f t="shared" ref="M43" si="4">SUM(K43-L43)</f>
        <v>77718.351999999999</v>
      </c>
      <c r="N43" s="213"/>
      <c r="O43" s="213"/>
      <c r="P43" s="213"/>
      <c r="Q43" s="213"/>
      <c r="R43" s="213"/>
      <c r="S43" s="213"/>
      <c r="T43" s="213"/>
      <c r="U43" s="213"/>
      <c r="V43" s="213"/>
      <c r="W43" s="213"/>
      <c r="X43" s="213"/>
      <c r="Y43" s="213"/>
      <c r="Z43" s="213"/>
      <c r="AA43" s="213"/>
      <c r="AB43" s="302"/>
      <c r="AC43" s="218"/>
    </row>
    <row r="44" spans="2:29" ht="48.75" customHeight="1" x14ac:dyDescent="0.35">
      <c r="B44" s="274">
        <v>1</v>
      </c>
      <c r="C44" s="276" t="s">
        <v>294</v>
      </c>
      <c r="D44" s="275">
        <v>45065</v>
      </c>
      <c r="E44" s="307" t="s">
        <v>295</v>
      </c>
      <c r="F44" s="296">
        <v>24119002</v>
      </c>
      <c r="G44" s="270" t="s">
        <v>296</v>
      </c>
      <c r="H44" s="126"/>
      <c r="I44" s="125" t="s">
        <v>297</v>
      </c>
      <c r="J44" s="274"/>
      <c r="K44" s="119">
        <v>189046.26</v>
      </c>
      <c r="L44" s="119">
        <v>6898.893</v>
      </c>
      <c r="M44" s="119">
        <v>182147.367</v>
      </c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302"/>
      <c r="AC44" s="218"/>
    </row>
    <row r="45" spans="2:29" ht="48.75" customHeight="1" x14ac:dyDescent="0.35">
      <c r="B45" s="274">
        <v>1</v>
      </c>
      <c r="C45" s="276" t="s">
        <v>294</v>
      </c>
      <c r="D45" s="275">
        <v>45065</v>
      </c>
      <c r="E45" s="308"/>
      <c r="F45" s="296">
        <v>24119002</v>
      </c>
      <c r="G45" s="270" t="s">
        <v>296</v>
      </c>
      <c r="H45" s="126"/>
      <c r="I45" s="125" t="s">
        <v>297</v>
      </c>
      <c r="J45" s="274"/>
      <c r="K45" s="119">
        <v>175246.31</v>
      </c>
      <c r="L45" s="119">
        <v>6395.29</v>
      </c>
      <c r="M45" s="119">
        <v>168851.02</v>
      </c>
      <c r="N45" s="213"/>
      <c r="O45" s="213"/>
      <c r="P45" s="213"/>
      <c r="Q45" s="213"/>
      <c r="R45" s="213"/>
      <c r="S45" s="213"/>
      <c r="T45" s="213"/>
      <c r="U45" s="213"/>
      <c r="V45" s="213"/>
      <c r="W45" s="213"/>
      <c r="X45" s="213"/>
      <c r="Y45" s="213"/>
      <c r="Z45" s="213"/>
      <c r="AA45" s="213"/>
      <c r="AB45" s="302"/>
      <c r="AC45" s="218"/>
    </row>
    <row r="46" spans="2:29" ht="48.75" customHeight="1" x14ac:dyDescent="0.35">
      <c r="B46" s="277"/>
      <c r="C46" s="278"/>
      <c r="D46" s="279"/>
      <c r="E46" s="280"/>
      <c r="F46" s="280"/>
      <c r="G46" s="281"/>
      <c r="H46" s="282"/>
      <c r="I46" s="283"/>
      <c r="J46" s="277"/>
      <c r="K46" s="284"/>
      <c r="L46" s="284"/>
      <c r="M46" s="284"/>
      <c r="N46" s="213"/>
      <c r="O46" s="213"/>
      <c r="P46" s="213"/>
      <c r="Q46" s="213"/>
      <c r="R46" s="213"/>
      <c r="S46" s="213"/>
      <c r="T46" s="213"/>
      <c r="U46" s="213"/>
      <c r="V46" s="213"/>
      <c r="W46" s="213"/>
      <c r="X46" s="213"/>
      <c r="Y46" s="213"/>
      <c r="Z46" s="213"/>
      <c r="AA46" s="213"/>
      <c r="AB46" s="219"/>
      <c r="AC46" s="218"/>
    </row>
    <row r="47" spans="2:29" ht="48.75" customHeight="1" x14ac:dyDescent="0.35">
      <c r="B47" s="277"/>
      <c r="C47" s="278"/>
      <c r="D47" s="279"/>
      <c r="E47" s="280"/>
      <c r="F47" s="280"/>
      <c r="G47" s="281"/>
      <c r="H47" s="282"/>
      <c r="I47" s="283"/>
      <c r="J47" s="277"/>
      <c r="K47" s="284"/>
      <c r="L47" s="284"/>
      <c r="M47" s="284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Z47" s="213"/>
      <c r="AA47" s="213"/>
      <c r="AB47" s="219"/>
      <c r="AC47" s="218"/>
    </row>
    <row r="48" spans="2:29" ht="48.75" customHeight="1" x14ac:dyDescent="0.35">
      <c r="B48" s="277"/>
      <c r="C48" s="278"/>
      <c r="D48" s="279"/>
      <c r="E48" s="280"/>
      <c r="F48" s="280"/>
      <c r="G48" s="281"/>
      <c r="H48" s="282"/>
      <c r="I48" s="283"/>
      <c r="J48" s="277"/>
      <c r="K48" s="284"/>
      <c r="L48" s="284"/>
      <c r="M48" s="284"/>
      <c r="N48" s="213"/>
      <c r="O48" s="213"/>
      <c r="P48" s="213"/>
      <c r="Q48" s="213"/>
      <c r="R48" s="213"/>
      <c r="S48" s="213"/>
      <c r="T48" s="213"/>
      <c r="U48" s="213"/>
      <c r="V48" s="213"/>
      <c r="W48" s="213"/>
      <c r="X48" s="213"/>
      <c r="Y48" s="213"/>
      <c r="Z48" s="213"/>
      <c r="AA48" s="213"/>
      <c r="AB48" s="219"/>
      <c r="AC48" s="218"/>
    </row>
    <row r="49" spans="2:28" ht="21.75" x14ac:dyDescent="0.3">
      <c r="AB49" s="223"/>
    </row>
    <row r="50" spans="2:28" ht="84" customHeight="1" x14ac:dyDescent="0.25">
      <c r="B50" s="306" t="s">
        <v>45</v>
      </c>
      <c r="C50" s="306"/>
      <c r="D50" s="306"/>
      <c r="E50" s="306"/>
      <c r="F50" s="306"/>
      <c r="G50" s="306"/>
      <c r="H50" s="306"/>
      <c r="I50" s="306"/>
      <c r="J50" s="306"/>
      <c r="K50" s="306"/>
      <c r="L50" s="306"/>
      <c r="M50" s="306"/>
    </row>
    <row r="51" spans="2:28" ht="20.25" customHeight="1" x14ac:dyDescent="0.9">
      <c r="B51" s="303"/>
      <c r="C51" s="303"/>
      <c r="D51" s="303"/>
      <c r="E51" s="303"/>
      <c r="F51" s="303"/>
      <c r="G51" s="303"/>
      <c r="H51" s="303"/>
      <c r="I51" s="303"/>
      <c r="J51" s="303"/>
      <c r="K51" s="303"/>
      <c r="L51" s="303"/>
      <c r="M51" s="303"/>
      <c r="N51" s="303"/>
      <c r="O51" s="303"/>
      <c r="P51" s="303"/>
      <c r="Q51" s="303"/>
      <c r="R51" s="303"/>
      <c r="S51" s="303"/>
      <c r="T51" s="303"/>
      <c r="U51" s="303"/>
      <c r="V51" s="303"/>
      <c r="W51" s="303"/>
      <c r="X51" s="303"/>
      <c r="Y51" s="303"/>
      <c r="Z51" s="303"/>
      <c r="AA51" s="303"/>
      <c r="AB51" s="303"/>
    </row>
    <row r="52" spans="2:28" ht="48.75" customHeight="1" x14ac:dyDescent="0.25">
      <c r="B52" s="262"/>
      <c r="C52" s="262"/>
      <c r="D52" s="262"/>
      <c r="E52" s="262"/>
      <c r="F52" s="262"/>
      <c r="G52" s="262"/>
      <c r="H52" s="262"/>
      <c r="I52" s="262"/>
      <c r="J52" s="262"/>
      <c r="K52" s="262"/>
      <c r="L52" s="262"/>
      <c r="M52" s="262"/>
    </row>
    <row r="57" spans="2:28" ht="29.25" customHeight="1" x14ac:dyDescent="0.25">
      <c r="B57" s="60"/>
      <c r="C57" s="61"/>
      <c r="D57" s="183"/>
      <c r="E57" s="62"/>
      <c r="F57" s="62"/>
      <c r="G57" s="224"/>
      <c r="H57" s="224"/>
      <c r="I57" s="225"/>
      <c r="J57" s="224"/>
      <c r="K57" s="224"/>
      <c r="L57" s="224"/>
      <c r="M57" s="224"/>
    </row>
    <row r="58" spans="2:28" ht="18" x14ac:dyDescent="0.25"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6"/>
      <c r="N58" s="227"/>
      <c r="O58" s="227"/>
      <c r="P58" s="227"/>
      <c r="Q58" s="227"/>
      <c r="R58" s="227"/>
      <c r="S58" s="227"/>
      <c r="T58" s="227"/>
      <c r="U58" s="227"/>
      <c r="V58" s="227"/>
      <c r="W58" s="227"/>
      <c r="X58" s="227"/>
      <c r="Y58" s="227"/>
      <c r="Z58" s="227"/>
      <c r="AA58" s="227"/>
      <c r="AB58" s="227"/>
    </row>
    <row r="59" spans="2:28" ht="21.75" x14ac:dyDescent="0.25">
      <c r="B59" s="228"/>
      <c r="C59" s="229"/>
      <c r="D59" s="230"/>
      <c r="E59" s="229"/>
      <c r="F59" s="229"/>
      <c r="G59" s="224"/>
      <c r="H59" s="231"/>
      <c r="I59" s="231"/>
      <c r="J59" s="229"/>
      <c r="K59" s="41"/>
      <c r="L59" s="42"/>
      <c r="M59" s="41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227"/>
      <c r="AA59" s="227"/>
      <c r="AB59" s="227"/>
    </row>
    <row r="60" spans="2:28" x14ac:dyDescent="0.25">
      <c r="B60" s="227"/>
      <c r="C60" s="227"/>
      <c r="D60" s="232"/>
      <c r="E60" s="227"/>
      <c r="F60" s="227"/>
      <c r="G60" s="227"/>
      <c r="H60" s="227"/>
      <c r="I60" s="233"/>
      <c r="J60" s="234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227"/>
      <c r="AA60" s="227"/>
      <c r="AB60" s="227"/>
    </row>
  </sheetData>
  <autoFilter ref="B8:M8"/>
  <mergeCells count="20">
    <mergeCell ref="B4:M4"/>
    <mergeCell ref="B5:M5"/>
    <mergeCell ref="B9:B12"/>
    <mergeCell ref="C9:C12"/>
    <mergeCell ref="D9:D12"/>
    <mergeCell ref="G9:G12"/>
    <mergeCell ref="H9:H12"/>
    <mergeCell ref="I9:I12"/>
    <mergeCell ref="K9:K12"/>
    <mergeCell ref="L9:L12"/>
    <mergeCell ref="M9:M12"/>
    <mergeCell ref="J9:J12"/>
    <mergeCell ref="F9:F12"/>
    <mergeCell ref="B51:AB51"/>
    <mergeCell ref="E17:E18"/>
    <mergeCell ref="E19:E22"/>
    <mergeCell ref="B50:M50"/>
    <mergeCell ref="E15:E16"/>
    <mergeCell ref="E44:E45"/>
    <mergeCell ref="AB9:AB16"/>
  </mergeCells>
  <hyperlinks>
    <hyperlink ref="E9" r:id="rId1"/>
    <hyperlink ref="E10" r:id="rId2"/>
    <hyperlink ref="E11" r:id="rId3"/>
    <hyperlink ref="E12" r:id="rId4"/>
    <hyperlink ref="E13" r:id="rId5"/>
    <hyperlink ref="E14" r:id="rId6"/>
    <hyperlink ref="E15" r:id="rId7"/>
    <hyperlink ref="E17" r:id="rId8"/>
    <hyperlink ref="E36" r:id="rId9"/>
    <hyperlink ref="E37:E38" r:id="rId10" display="Factura Nº 0052"/>
    <hyperlink ref="E26" r:id="rId11"/>
    <hyperlink ref="E27:E35" r:id="rId12" display="Acta de Recepción 05/2020"/>
    <hyperlink ref="E25" r:id="rId13"/>
    <hyperlink ref="E15:E16" r:id="rId14" display="Fact. 37170"/>
    <hyperlink ref="E19:E22" r:id="rId15" display="Fact. 000193"/>
    <hyperlink ref="E23" r:id="rId16"/>
    <hyperlink ref="E24" r:id="rId17"/>
    <hyperlink ref="E17:E18" r:id="rId18" display="Fact. 0141"/>
    <hyperlink ref="E39" r:id="rId19"/>
    <hyperlink ref="E40" r:id="rId20"/>
    <hyperlink ref="E41" r:id="rId21"/>
  </hyperlinks>
  <pageMargins left="0.70866141732283472" right="0.70866141732283472" top="0.5" bottom="0.74803149606299213" header="0.31496062992125984" footer="0.31496062992125984"/>
  <pageSetup scale="36" orientation="landscape" r:id="rId2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67"/>
  <sheetViews>
    <sheetView showGridLines="0" tabSelected="1" topLeftCell="A4" zoomScale="55" zoomScaleNormal="55" workbookViewId="0">
      <selection activeCell="E24" sqref="E24"/>
    </sheetView>
  </sheetViews>
  <sheetFormatPr baseColWidth="10" defaultRowHeight="15" x14ac:dyDescent="0.25"/>
  <cols>
    <col min="1" max="1" width="11.42578125" style="2"/>
    <col min="2" max="2" width="19.5703125" style="2" customWidth="1"/>
    <col min="3" max="3" width="27.7109375" style="2" customWidth="1"/>
    <col min="4" max="4" width="24" style="2" customWidth="1"/>
    <col min="5" max="5" width="33.140625" style="2" customWidth="1"/>
    <col min="6" max="6" width="58.42578125" style="2" customWidth="1"/>
    <col min="7" max="7" width="29.140625" style="2" bestFit="1" customWidth="1"/>
    <col min="8" max="8" width="33.7109375" style="2" customWidth="1"/>
    <col min="9" max="9" width="2.28515625" style="4" customWidth="1"/>
    <col min="10" max="10" width="24.7109375" style="2" bestFit="1" customWidth="1"/>
    <col min="11" max="11" width="34.7109375" style="2" customWidth="1"/>
    <col min="12" max="12" width="24.425781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49" ht="23.25" x14ac:dyDescent="0.25">
      <c r="B1" s="47" t="s">
        <v>0</v>
      </c>
      <c r="C1" s="48"/>
      <c r="D1" s="49"/>
      <c r="E1" s="49"/>
      <c r="F1" s="50"/>
      <c r="G1" s="51"/>
      <c r="H1" s="51"/>
      <c r="I1" s="51"/>
      <c r="J1" s="5"/>
      <c r="K1" s="52"/>
      <c r="L1" s="49"/>
      <c r="M1" s="53"/>
      <c r="N1" s="53"/>
      <c r="O1" s="5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2:49" ht="23.25" x14ac:dyDescent="0.25">
      <c r="B2" s="47" t="s">
        <v>1</v>
      </c>
      <c r="C2" s="48"/>
      <c r="D2" s="49"/>
      <c r="E2" s="49"/>
      <c r="F2" s="54"/>
      <c r="G2" s="51"/>
      <c r="H2" s="51"/>
      <c r="I2" s="51"/>
      <c r="J2" s="5"/>
      <c r="K2" s="5"/>
      <c r="L2" s="49"/>
      <c r="M2" s="53"/>
      <c r="N2" s="53"/>
      <c r="O2" s="5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2:49" ht="23.25" x14ac:dyDescent="0.25">
      <c r="B3" s="48"/>
      <c r="C3" s="48"/>
      <c r="D3" s="49"/>
      <c r="E3" s="49"/>
      <c r="F3" s="54"/>
      <c r="G3" s="51"/>
      <c r="H3" s="51"/>
      <c r="I3" s="51"/>
      <c r="J3" s="5"/>
      <c r="K3" s="5"/>
      <c r="L3" s="49"/>
      <c r="M3" s="53"/>
      <c r="N3" s="53"/>
      <c r="O3" s="5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2:49" ht="25.5" x14ac:dyDescent="0.25">
      <c r="B4" s="310" t="s">
        <v>303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53"/>
      <c r="N4" s="53"/>
      <c r="O4" s="5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2:49" ht="25.5" x14ac:dyDescent="0.25">
      <c r="B5" s="310" t="s">
        <v>2</v>
      </c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53"/>
      <c r="N5" s="53"/>
      <c r="O5" s="5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2:49" ht="23.25" x14ac:dyDescent="0.25">
      <c r="B6" s="55" t="s">
        <v>59</v>
      </c>
      <c r="C6" s="56"/>
      <c r="D6" s="57"/>
      <c r="E6" s="57"/>
      <c r="F6" s="49"/>
      <c r="G6" s="58"/>
      <c r="H6" s="58"/>
      <c r="I6" s="58"/>
      <c r="J6" s="6"/>
      <c r="K6" s="6"/>
      <c r="L6" s="59"/>
      <c r="M6" s="53"/>
      <c r="N6" s="53"/>
      <c r="O6" s="5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2:49" ht="24" thickBot="1" x14ac:dyDescent="0.3">
      <c r="B7" s="60"/>
      <c r="C7" s="61"/>
      <c r="D7" s="62"/>
      <c r="E7" s="62"/>
      <c r="F7" s="63"/>
      <c r="G7" s="64"/>
      <c r="H7" s="64"/>
      <c r="I7" s="64"/>
      <c r="J7" s="1"/>
      <c r="K7" s="1"/>
      <c r="L7" s="65"/>
      <c r="M7" s="53"/>
      <c r="N7" s="53"/>
      <c r="O7" s="5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</row>
    <row r="8" spans="2:49" ht="81" x14ac:dyDescent="0.25">
      <c r="B8" s="66" t="s">
        <v>4</v>
      </c>
      <c r="C8" s="67" t="s">
        <v>5</v>
      </c>
      <c r="D8" s="67" t="s">
        <v>6</v>
      </c>
      <c r="E8" s="67" t="s">
        <v>7</v>
      </c>
      <c r="F8" s="67" t="s">
        <v>8</v>
      </c>
      <c r="G8" s="67" t="s">
        <v>9</v>
      </c>
      <c r="H8" s="67" t="s">
        <v>10</v>
      </c>
      <c r="I8" s="67"/>
      <c r="J8" s="67" t="s">
        <v>11</v>
      </c>
      <c r="K8" s="67" t="s">
        <v>298</v>
      </c>
      <c r="L8" s="68" t="s">
        <v>12</v>
      </c>
      <c r="M8" s="53"/>
      <c r="N8" s="53"/>
      <c r="O8" s="53"/>
      <c r="P8" s="69" t="s">
        <v>13</v>
      </c>
      <c r="Q8" s="69" t="s">
        <v>14</v>
      </c>
      <c r="R8" s="24"/>
      <c r="S8" s="24"/>
      <c r="T8" s="24"/>
      <c r="U8" s="24"/>
      <c r="V8" s="24"/>
      <c r="W8" s="24"/>
      <c r="X8" s="24"/>
      <c r="Y8" s="24"/>
      <c r="Z8" s="24"/>
      <c r="AA8" s="33"/>
      <c r="AB8" s="24"/>
      <c r="AC8" s="24"/>
      <c r="AD8" s="24"/>
    </row>
    <row r="9" spans="2:49" ht="30" customHeight="1" x14ac:dyDescent="0.25">
      <c r="B9" s="104">
        <v>1</v>
      </c>
      <c r="C9" s="105" t="s">
        <v>60</v>
      </c>
      <c r="D9" s="106">
        <v>44099</v>
      </c>
      <c r="E9" s="7" t="s">
        <v>61</v>
      </c>
      <c r="F9" s="109" t="s">
        <v>66</v>
      </c>
      <c r="G9" s="109" t="s">
        <v>62</v>
      </c>
      <c r="H9" s="109" t="s">
        <v>63</v>
      </c>
      <c r="I9" s="109"/>
      <c r="J9" s="175">
        <v>32756</v>
      </c>
      <c r="K9" s="175">
        <v>8399.8950000000004</v>
      </c>
      <c r="L9" s="299">
        <f>J9-K9</f>
        <v>24356.105</v>
      </c>
      <c r="M9" s="53"/>
      <c r="N9" s="25"/>
      <c r="O9" s="25"/>
      <c r="P9" s="70"/>
      <c r="Q9" s="25"/>
      <c r="R9" s="25"/>
      <c r="S9" s="25"/>
      <c r="T9" s="25"/>
      <c r="U9" s="25"/>
      <c r="V9" s="25"/>
      <c r="W9" s="25"/>
      <c r="X9" s="25"/>
      <c r="Y9" s="25"/>
      <c r="Z9" s="25"/>
      <c r="AA9" s="3"/>
      <c r="AB9" s="25"/>
      <c r="AC9" s="25"/>
      <c r="AD9" s="25"/>
    </row>
    <row r="10" spans="2:49" ht="30" customHeight="1" x14ac:dyDescent="0.25">
      <c r="B10" s="104">
        <v>1</v>
      </c>
      <c r="C10" s="105" t="s">
        <v>64</v>
      </c>
      <c r="D10" s="106">
        <v>44099</v>
      </c>
      <c r="E10" s="7" t="s">
        <v>65</v>
      </c>
      <c r="F10" s="109" t="s">
        <v>66</v>
      </c>
      <c r="G10" s="109" t="s">
        <v>62</v>
      </c>
      <c r="H10" s="109" t="s">
        <v>63</v>
      </c>
      <c r="I10" s="109"/>
      <c r="J10" s="175">
        <v>32756</v>
      </c>
      <c r="K10" s="175">
        <v>8399.8950000000004</v>
      </c>
      <c r="L10" s="299">
        <f t="shared" ref="L10:L48" si="0">J10-K10</f>
        <v>24356.105</v>
      </c>
      <c r="M10" s="53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71"/>
      <c r="AB10" s="26"/>
      <c r="AC10" s="26"/>
    </row>
    <row r="11" spans="2:49" ht="30" customHeight="1" x14ac:dyDescent="0.25">
      <c r="B11" s="104">
        <v>1</v>
      </c>
      <c r="C11" s="105" t="s">
        <v>67</v>
      </c>
      <c r="D11" s="106">
        <v>44099</v>
      </c>
      <c r="E11" s="7" t="s">
        <v>68</v>
      </c>
      <c r="F11" s="109" t="s">
        <v>66</v>
      </c>
      <c r="G11" s="109" t="s">
        <v>62</v>
      </c>
      <c r="H11" s="109" t="s">
        <v>63</v>
      </c>
      <c r="I11" s="109"/>
      <c r="J11" s="175">
        <v>32756</v>
      </c>
      <c r="K11" s="175">
        <v>8399.8950000000004</v>
      </c>
      <c r="L11" s="299">
        <f t="shared" si="0"/>
        <v>24356.105</v>
      </c>
      <c r="M11" s="53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71"/>
      <c r="AB11" s="26"/>
      <c r="AC11" s="72"/>
    </row>
    <row r="12" spans="2:49" ht="30" customHeight="1" x14ac:dyDescent="0.25">
      <c r="B12" s="104">
        <v>1</v>
      </c>
      <c r="C12" s="105" t="s">
        <v>70</v>
      </c>
      <c r="D12" s="106">
        <v>44099</v>
      </c>
      <c r="E12" s="7" t="s">
        <v>69</v>
      </c>
      <c r="F12" s="109" t="s">
        <v>66</v>
      </c>
      <c r="G12" s="109" t="s">
        <v>62</v>
      </c>
      <c r="H12" s="109" t="s">
        <v>63</v>
      </c>
      <c r="I12" s="109"/>
      <c r="J12" s="175">
        <v>32756</v>
      </c>
      <c r="K12" s="175">
        <v>8399.8950000000004</v>
      </c>
      <c r="L12" s="299">
        <f t="shared" si="0"/>
        <v>24356.105</v>
      </c>
      <c r="M12" s="53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71"/>
      <c r="AB12" s="26"/>
      <c r="AC12" s="26"/>
    </row>
    <row r="13" spans="2:49" ht="30" customHeight="1" x14ac:dyDescent="0.25">
      <c r="B13" s="8">
        <v>1</v>
      </c>
      <c r="C13" s="105" t="s">
        <v>71</v>
      </c>
      <c r="D13" s="106">
        <v>44099</v>
      </c>
      <c r="E13" s="112" t="s">
        <v>72</v>
      </c>
      <c r="F13" s="103" t="s">
        <v>73</v>
      </c>
      <c r="G13" s="103" t="s">
        <v>62</v>
      </c>
      <c r="H13" s="103" t="s">
        <v>74</v>
      </c>
      <c r="I13" s="103"/>
      <c r="J13" s="14">
        <v>26173</v>
      </c>
      <c r="K13" s="175">
        <v>6711.7610000000004</v>
      </c>
      <c r="L13" s="299">
        <f t="shared" si="0"/>
        <v>19461.239000000001</v>
      </c>
      <c r="M13" s="53"/>
      <c r="N13" s="53"/>
      <c r="O13" s="53"/>
      <c r="P13" s="73"/>
      <c r="Q13" s="74"/>
      <c r="R13" s="73"/>
      <c r="S13" s="75"/>
      <c r="T13" s="76"/>
      <c r="U13" s="27"/>
      <c r="V13" s="27"/>
      <c r="W13" s="27"/>
      <c r="X13" s="77"/>
      <c r="Y13" s="27"/>
      <c r="Z13" s="27"/>
      <c r="AA13" s="78"/>
      <c r="AB13" s="27"/>
      <c r="AC13" s="79"/>
    </row>
    <row r="14" spans="2:49" ht="30" customHeight="1" x14ac:dyDescent="0.25">
      <c r="B14" s="8">
        <v>1</v>
      </c>
      <c r="C14" s="105" t="s">
        <v>76</v>
      </c>
      <c r="D14" s="106">
        <v>44099</v>
      </c>
      <c r="E14" s="112" t="s">
        <v>75</v>
      </c>
      <c r="F14" s="103" t="s">
        <v>73</v>
      </c>
      <c r="G14" s="103" t="s">
        <v>62</v>
      </c>
      <c r="H14" s="103" t="s">
        <v>74</v>
      </c>
      <c r="I14" s="103"/>
      <c r="J14" s="14">
        <v>26173</v>
      </c>
      <c r="K14" s="175">
        <v>6711.7610000000004</v>
      </c>
      <c r="L14" s="299">
        <f t="shared" si="0"/>
        <v>19461.239000000001</v>
      </c>
      <c r="M14" s="53"/>
      <c r="N14" s="53"/>
      <c r="O14" s="53"/>
      <c r="P14" s="53"/>
      <c r="Q14" s="80"/>
      <c r="R14" s="53"/>
      <c r="S14" s="53"/>
      <c r="T14" s="53"/>
      <c r="U14" s="53"/>
      <c r="V14" s="53"/>
      <c r="W14" s="53"/>
      <c r="X14" s="53"/>
      <c r="Y14" s="53"/>
      <c r="Z14" s="53"/>
      <c r="AA14" s="81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</row>
    <row r="15" spans="2:49" ht="30" customHeight="1" x14ac:dyDescent="0.25">
      <c r="B15" s="8">
        <v>1</v>
      </c>
      <c r="C15" s="105" t="s">
        <v>77</v>
      </c>
      <c r="D15" s="106">
        <v>44099</v>
      </c>
      <c r="E15" s="112" t="s">
        <v>78</v>
      </c>
      <c r="F15" s="103" t="s">
        <v>73</v>
      </c>
      <c r="G15" s="103" t="s">
        <v>62</v>
      </c>
      <c r="H15" s="103" t="s">
        <v>74</v>
      </c>
      <c r="I15" s="103"/>
      <c r="J15" s="14">
        <v>26173</v>
      </c>
      <c r="K15" s="175">
        <v>6711.7610000000004</v>
      </c>
      <c r="L15" s="299">
        <f t="shared" si="0"/>
        <v>19461.239000000001</v>
      </c>
      <c r="M15" s="53"/>
      <c r="N15" s="53"/>
      <c r="O15" s="53"/>
      <c r="P15" s="53"/>
      <c r="Q15" s="80"/>
      <c r="R15" s="53"/>
      <c r="S15" s="53"/>
      <c r="T15" s="53"/>
      <c r="U15" s="53"/>
      <c r="V15" s="53"/>
      <c r="W15" s="53"/>
      <c r="X15" s="53"/>
      <c r="Y15" s="53"/>
      <c r="Z15" s="53"/>
      <c r="AA15" s="81"/>
      <c r="AB15" s="28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</row>
    <row r="16" spans="2:49" ht="30" customHeight="1" x14ac:dyDescent="0.25">
      <c r="B16" s="8">
        <v>1</v>
      </c>
      <c r="C16" s="105" t="s">
        <v>80</v>
      </c>
      <c r="D16" s="106">
        <v>44099</v>
      </c>
      <c r="E16" s="112" t="s">
        <v>79</v>
      </c>
      <c r="F16" s="103" t="s">
        <v>73</v>
      </c>
      <c r="G16" s="103" t="s">
        <v>62</v>
      </c>
      <c r="H16" s="103" t="s">
        <v>74</v>
      </c>
      <c r="I16" s="103"/>
      <c r="J16" s="14">
        <v>26173</v>
      </c>
      <c r="K16" s="175">
        <v>6711.7610000000004</v>
      </c>
      <c r="L16" s="299">
        <f t="shared" si="0"/>
        <v>19461.239000000001</v>
      </c>
      <c r="M16" s="53"/>
      <c r="N16" s="53"/>
      <c r="O16" s="53"/>
      <c r="P16" s="53"/>
      <c r="Q16" s="80"/>
      <c r="R16" s="53"/>
      <c r="S16" s="53"/>
      <c r="T16" s="53"/>
      <c r="U16" s="53"/>
      <c r="V16" s="53"/>
      <c r="W16" s="53"/>
      <c r="X16" s="53"/>
      <c r="Y16" s="53"/>
      <c r="Z16" s="53"/>
      <c r="AA16" s="81"/>
      <c r="AB16" s="28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</row>
    <row r="17" spans="2:49" ht="30" customHeight="1" x14ac:dyDescent="0.25">
      <c r="B17" s="8">
        <v>1</v>
      </c>
      <c r="C17" s="105" t="s">
        <v>82</v>
      </c>
      <c r="D17" s="106">
        <v>44099</v>
      </c>
      <c r="E17" s="112" t="s">
        <v>81</v>
      </c>
      <c r="F17" s="103" t="s">
        <v>73</v>
      </c>
      <c r="G17" s="103" t="s">
        <v>62</v>
      </c>
      <c r="H17" s="103" t="s">
        <v>74</v>
      </c>
      <c r="I17" s="103"/>
      <c r="J17" s="14">
        <v>26173</v>
      </c>
      <c r="K17" s="175">
        <v>6711.7610000000004</v>
      </c>
      <c r="L17" s="299">
        <f t="shared" si="0"/>
        <v>19461.239000000001</v>
      </c>
      <c r="M17" s="53"/>
      <c r="N17" s="53"/>
      <c r="O17" s="53"/>
      <c r="P17" s="53"/>
      <c r="Q17" s="80"/>
      <c r="R17" s="53"/>
      <c r="S17" s="53"/>
      <c r="T17" s="53"/>
      <c r="U17" s="53"/>
      <c r="V17" s="53"/>
      <c r="W17" s="53"/>
      <c r="X17" s="53"/>
      <c r="Y17" s="53"/>
      <c r="Z17" s="53"/>
      <c r="AA17" s="81"/>
      <c r="AB17" s="28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</row>
    <row r="18" spans="2:49" ht="30" customHeight="1" x14ac:dyDescent="0.25">
      <c r="B18" s="104">
        <v>1</v>
      </c>
      <c r="C18" s="105" t="s">
        <v>83</v>
      </c>
      <c r="D18" s="106">
        <v>44099</v>
      </c>
      <c r="E18" s="112" t="s">
        <v>84</v>
      </c>
      <c r="F18" s="103" t="s">
        <v>73</v>
      </c>
      <c r="G18" s="103" t="s">
        <v>62</v>
      </c>
      <c r="H18" s="103" t="s">
        <v>74</v>
      </c>
      <c r="I18" s="103"/>
      <c r="J18" s="14">
        <v>26173</v>
      </c>
      <c r="K18" s="175">
        <v>6711.7610000000004</v>
      </c>
      <c r="L18" s="299">
        <f t="shared" si="0"/>
        <v>19461.239000000001</v>
      </c>
      <c r="M18" s="96"/>
      <c r="N18" s="96"/>
      <c r="O18" s="96"/>
      <c r="P18" s="97"/>
      <c r="Q18" s="98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29"/>
    </row>
    <row r="19" spans="2:49" ht="30" customHeight="1" x14ac:dyDescent="0.25">
      <c r="B19" s="9">
        <v>1</v>
      </c>
      <c r="C19" s="109" t="s">
        <v>88</v>
      </c>
      <c r="D19" s="106" t="s">
        <v>90</v>
      </c>
      <c r="E19" s="112" t="s">
        <v>86</v>
      </c>
      <c r="F19" s="109" t="s">
        <v>66</v>
      </c>
      <c r="G19" s="103" t="s">
        <v>62</v>
      </c>
      <c r="H19" s="109" t="s">
        <v>63</v>
      </c>
      <c r="I19" s="107"/>
      <c r="J19" s="175">
        <v>32756</v>
      </c>
      <c r="K19" s="175">
        <v>8286.8189999999995</v>
      </c>
      <c r="L19" s="299">
        <f t="shared" si="0"/>
        <v>24469.181</v>
      </c>
      <c r="M19" s="53"/>
      <c r="N19" s="53"/>
      <c r="O19" s="53"/>
      <c r="P19" s="83"/>
      <c r="Q19" s="84"/>
      <c r="AA19" s="85"/>
      <c r="AB19" s="27"/>
    </row>
    <row r="20" spans="2:49" ht="28.5" customHeight="1" x14ac:dyDescent="0.25">
      <c r="B20" s="9">
        <v>1</v>
      </c>
      <c r="C20" s="109" t="s">
        <v>89</v>
      </c>
      <c r="D20" s="106" t="s">
        <v>90</v>
      </c>
      <c r="E20" s="112" t="s">
        <v>87</v>
      </c>
      <c r="F20" s="109" t="s">
        <v>66</v>
      </c>
      <c r="G20" s="103" t="s">
        <v>62</v>
      </c>
      <c r="H20" s="109" t="s">
        <v>63</v>
      </c>
      <c r="I20" s="107"/>
      <c r="J20" s="175">
        <v>32756</v>
      </c>
      <c r="K20" s="175">
        <v>8286.8189999999995</v>
      </c>
      <c r="L20" s="299">
        <f t="shared" si="0"/>
        <v>24469.181</v>
      </c>
      <c r="M20" s="53"/>
      <c r="N20" s="53"/>
      <c r="O20" s="53"/>
      <c r="P20" s="83"/>
      <c r="Q20" s="84"/>
      <c r="AA20" s="85"/>
      <c r="AB20" s="28"/>
    </row>
    <row r="21" spans="2:49" ht="36.75" customHeight="1" x14ac:dyDescent="0.25">
      <c r="B21" s="9">
        <v>1</v>
      </c>
      <c r="C21" s="300" t="s">
        <v>308</v>
      </c>
      <c r="D21" s="106">
        <v>45085</v>
      </c>
      <c r="E21" s="323" t="s">
        <v>309</v>
      </c>
      <c r="F21" s="109" t="s">
        <v>260</v>
      </c>
      <c r="G21" s="107" t="s">
        <v>305</v>
      </c>
      <c r="H21" s="107" t="s">
        <v>307</v>
      </c>
      <c r="I21" s="107"/>
      <c r="J21" s="176">
        <v>27073.16</v>
      </c>
      <c r="K21" s="176">
        <v>720.96199999999999</v>
      </c>
      <c r="L21" s="108">
        <f t="shared" si="0"/>
        <v>26352.198</v>
      </c>
      <c r="M21" s="53"/>
      <c r="N21" s="53"/>
      <c r="O21" s="53"/>
      <c r="P21" s="83"/>
      <c r="Q21" s="84"/>
      <c r="AA21" s="85"/>
      <c r="AB21" s="28"/>
    </row>
    <row r="22" spans="2:49" ht="24.95" customHeight="1" x14ac:dyDescent="0.25">
      <c r="B22" s="9">
        <v>1</v>
      </c>
      <c r="C22" s="300" t="s">
        <v>308</v>
      </c>
      <c r="D22" s="106">
        <v>45085</v>
      </c>
      <c r="E22" s="323" t="s">
        <v>309</v>
      </c>
      <c r="F22" s="109" t="s">
        <v>262</v>
      </c>
      <c r="G22" s="109" t="s">
        <v>264</v>
      </c>
      <c r="H22" s="109" t="s">
        <v>306</v>
      </c>
      <c r="I22" s="109"/>
      <c r="J22" s="177">
        <v>71840.81</v>
      </c>
      <c r="K22" s="175">
        <v>1913.1310000000001</v>
      </c>
      <c r="L22" s="108">
        <f t="shared" si="0"/>
        <v>69927.679000000004</v>
      </c>
      <c r="M22" s="53"/>
      <c r="N22" s="53"/>
      <c r="O22" s="53"/>
      <c r="P22" s="83"/>
      <c r="Q22" s="84"/>
      <c r="AA22" s="85"/>
      <c r="AB22" s="28"/>
    </row>
    <row r="23" spans="2:49" ht="24.95" customHeight="1" x14ac:dyDescent="0.25">
      <c r="B23" s="9">
        <v>1</v>
      </c>
      <c r="C23" s="300" t="s">
        <v>308</v>
      </c>
      <c r="D23" s="106">
        <v>45085</v>
      </c>
      <c r="E23" s="323" t="s">
        <v>309</v>
      </c>
      <c r="F23" s="109" t="s">
        <v>262</v>
      </c>
      <c r="G23" s="109" t="s">
        <v>264</v>
      </c>
      <c r="H23" s="109" t="s">
        <v>306</v>
      </c>
      <c r="I23" s="109"/>
      <c r="J23" s="177">
        <v>71840.81</v>
      </c>
      <c r="K23" s="175">
        <v>1913.1310000000001</v>
      </c>
      <c r="L23" s="108">
        <f t="shared" si="0"/>
        <v>69927.679000000004</v>
      </c>
      <c r="M23" s="53"/>
      <c r="N23" s="53"/>
      <c r="O23" s="53"/>
      <c r="P23" s="83"/>
      <c r="Q23" s="84"/>
      <c r="AA23" s="85"/>
      <c r="AB23" s="28"/>
    </row>
    <row r="24" spans="2:49" ht="24.95" customHeight="1" x14ac:dyDescent="0.25">
      <c r="B24" s="9">
        <v>1</v>
      </c>
      <c r="C24" s="300" t="s">
        <v>308</v>
      </c>
      <c r="D24" s="106">
        <v>45085</v>
      </c>
      <c r="E24" s="323" t="s">
        <v>309</v>
      </c>
      <c r="F24" s="109" t="s">
        <v>262</v>
      </c>
      <c r="G24" s="109" t="s">
        <v>264</v>
      </c>
      <c r="H24" s="109" t="s">
        <v>306</v>
      </c>
      <c r="I24" s="109"/>
      <c r="J24" s="177">
        <v>71840.81</v>
      </c>
      <c r="K24" s="175">
        <v>1913.1310000000001</v>
      </c>
      <c r="L24" s="108">
        <f t="shared" si="0"/>
        <v>69927.679000000004</v>
      </c>
      <c r="M24" s="53"/>
      <c r="N24" s="53"/>
      <c r="O24" s="53"/>
      <c r="P24" s="83"/>
      <c r="Q24" s="84"/>
      <c r="AA24" s="85"/>
      <c r="AB24" s="28"/>
    </row>
    <row r="25" spans="2:49" ht="24.95" customHeight="1" x14ac:dyDescent="0.25">
      <c r="B25" s="9">
        <v>1</v>
      </c>
      <c r="C25" s="300" t="s">
        <v>308</v>
      </c>
      <c r="D25" s="106">
        <v>45085</v>
      </c>
      <c r="E25" s="323" t="s">
        <v>309</v>
      </c>
      <c r="F25" s="109" t="s">
        <v>262</v>
      </c>
      <c r="G25" s="109" t="s">
        <v>264</v>
      </c>
      <c r="H25" s="109" t="s">
        <v>306</v>
      </c>
      <c r="I25" s="109"/>
      <c r="J25" s="177">
        <v>71840.81</v>
      </c>
      <c r="K25" s="175">
        <v>1913.1310000000001</v>
      </c>
      <c r="L25" s="108">
        <f t="shared" si="0"/>
        <v>69927.679000000004</v>
      </c>
      <c r="M25" s="53"/>
      <c r="N25" s="53"/>
      <c r="O25" s="53"/>
      <c r="P25" s="83"/>
      <c r="Q25" s="84"/>
      <c r="AA25" s="85"/>
      <c r="AB25" s="28"/>
    </row>
    <row r="26" spans="2:49" ht="24.95" customHeight="1" x14ac:dyDescent="0.25">
      <c r="B26" s="9">
        <v>1</v>
      </c>
      <c r="C26" s="300" t="s">
        <v>308</v>
      </c>
      <c r="D26" s="106">
        <v>45085</v>
      </c>
      <c r="E26" s="323" t="s">
        <v>309</v>
      </c>
      <c r="F26" s="109" t="s">
        <v>260</v>
      </c>
      <c r="G26" s="109" t="s">
        <v>305</v>
      </c>
      <c r="H26" s="109" t="s">
        <v>307</v>
      </c>
      <c r="I26" s="109"/>
      <c r="J26" s="177">
        <v>43457.599999999999</v>
      </c>
      <c r="K26" s="175">
        <v>1157.2819999999999</v>
      </c>
      <c r="L26" s="108">
        <f t="shared" si="0"/>
        <v>42300.317999999999</v>
      </c>
      <c r="M26" s="53"/>
      <c r="N26" s="53"/>
      <c r="O26" s="53"/>
      <c r="P26" s="83"/>
      <c r="Q26" s="84"/>
      <c r="AA26" s="85"/>
      <c r="AB26" s="28"/>
    </row>
    <row r="27" spans="2:49" ht="24.95" customHeight="1" x14ac:dyDescent="0.25">
      <c r="B27" s="9">
        <v>1</v>
      </c>
      <c r="C27" s="300" t="s">
        <v>308</v>
      </c>
      <c r="D27" s="106">
        <v>45085</v>
      </c>
      <c r="E27" s="323" t="s">
        <v>309</v>
      </c>
      <c r="F27" s="109" t="s">
        <v>260</v>
      </c>
      <c r="G27" s="109" t="s">
        <v>305</v>
      </c>
      <c r="H27" s="109" t="s">
        <v>307</v>
      </c>
      <c r="I27" s="109"/>
      <c r="J27" s="177">
        <v>27073.16</v>
      </c>
      <c r="K27" s="175">
        <v>720.96199999999999</v>
      </c>
      <c r="L27" s="108">
        <f t="shared" si="0"/>
        <v>26352.198</v>
      </c>
      <c r="M27" s="53"/>
      <c r="N27" s="53"/>
      <c r="O27" s="53"/>
      <c r="P27" s="83"/>
      <c r="Q27" s="84"/>
      <c r="AA27" s="85"/>
      <c r="AB27" s="28"/>
    </row>
    <row r="28" spans="2:49" ht="24.95" customHeight="1" x14ac:dyDescent="0.25">
      <c r="B28" s="9">
        <v>1</v>
      </c>
      <c r="C28" s="300" t="s">
        <v>308</v>
      </c>
      <c r="D28" s="106">
        <v>45085</v>
      </c>
      <c r="E28" s="323" t="s">
        <v>309</v>
      </c>
      <c r="F28" s="109" t="s">
        <v>260</v>
      </c>
      <c r="G28" s="109" t="s">
        <v>305</v>
      </c>
      <c r="H28" s="109" t="s">
        <v>307</v>
      </c>
      <c r="I28" s="109"/>
      <c r="J28" s="177">
        <v>43457.599999999999</v>
      </c>
      <c r="K28" s="175">
        <v>1157.2819999999999</v>
      </c>
      <c r="L28" s="108">
        <f t="shared" si="0"/>
        <v>42300.317999999999</v>
      </c>
      <c r="M28" s="53"/>
      <c r="N28" s="53"/>
      <c r="O28" s="53"/>
      <c r="P28" s="83"/>
      <c r="Q28" s="84"/>
      <c r="AA28" s="85"/>
      <c r="AB28" s="28"/>
    </row>
    <row r="29" spans="2:49" ht="24.95" customHeight="1" x14ac:dyDescent="0.25">
      <c r="B29" s="9">
        <v>1</v>
      </c>
      <c r="C29" s="300" t="s">
        <v>308</v>
      </c>
      <c r="D29" s="106">
        <v>45085</v>
      </c>
      <c r="E29" s="323" t="s">
        <v>309</v>
      </c>
      <c r="F29" s="109" t="s">
        <v>260</v>
      </c>
      <c r="G29" s="109" t="s">
        <v>305</v>
      </c>
      <c r="H29" s="109" t="s">
        <v>307</v>
      </c>
      <c r="I29" s="109"/>
      <c r="J29" s="177">
        <v>43457.599999999999</v>
      </c>
      <c r="K29" s="175">
        <v>1157.2819999999999</v>
      </c>
      <c r="L29" s="108">
        <f t="shared" si="0"/>
        <v>42300.317999999999</v>
      </c>
      <c r="M29" s="53"/>
      <c r="N29" s="53"/>
      <c r="O29" s="53"/>
      <c r="P29" s="83"/>
      <c r="Q29" s="84"/>
      <c r="AA29" s="85"/>
      <c r="AB29" s="28"/>
    </row>
    <row r="30" spans="2:49" ht="24.95" customHeight="1" x14ac:dyDescent="0.25">
      <c r="B30" s="9">
        <v>1</v>
      </c>
      <c r="C30" s="300" t="s">
        <v>308</v>
      </c>
      <c r="D30" s="106">
        <v>45085</v>
      </c>
      <c r="E30" s="323" t="s">
        <v>309</v>
      </c>
      <c r="F30" s="109" t="s">
        <v>260</v>
      </c>
      <c r="G30" s="109" t="s">
        <v>305</v>
      </c>
      <c r="H30" s="109" t="s">
        <v>307</v>
      </c>
      <c r="I30" s="109"/>
      <c r="J30" s="177">
        <v>43457.599999999999</v>
      </c>
      <c r="K30" s="175">
        <v>1157.2819999999999</v>
      </c>
      <c r="L30" s="108">
        <f t="shared" si="0"/>
        <v>42300.317999999999</v>
      </c>
      <c r="M30" s="53"/>
      <c r="N30" s="53"/>
      <c r="O30" s="53"/>
      <c r="P30" s="83"/>
      <c r="Q30" s="84"/>
      <c r="AA30" s="85"/>
      <c r="AB30" s="28"/>
    </row>
    <row r="31" spans="2:49" ht="24.95" customHeight="1" x14ac:dyDescent="0.25">
      <c r="B31" s="9">
        <v>1</v>
      </c>
      <c r="C31" s="300" t="s">
        <v>308</v>
      </c>
      <c r="D31" s="106">
        <v>45085</v>
      </c>
      <c r="E31" s="323" t="s">
        <v>309</v>
      </c>
      <c r="F31" s="109" t="s">
        <v>260</v>
      </c>
      <c r="G31" s="109" t="s">
        <v>305</v>
      </c>
      <c r="H31" s="109" t="s">
        <v>307</v>
      </c>
      <c r="I31" s="109"/>
      <c r="J31" s="177">
        <v>27073.16</v>
      </c>
      <c r="K31" s="175">
        <v>720.96199999999999</v>
      </c>
      <c r="L31" s="108">
        <f t="shared" si="0"/>
        <v>26352.198</v>
      </c>
      <c r="M31" s="53"/>
      <c r="N31" s="53"/>
      <c r="O31" s="53"/>
      <c r="P31" s="83"/>
      <c r="Q31" s="84"/>
      <c r="AA31" s="85"/>
      <c r="AB31" s="28"/>
    </row>
    <row r="32" spans="2:49" ht="24.95" customHeight="1" x14ac:dyDescent="0.25">
      <c r="B32" s="9">
        <v>1</v>
      </c>
      <c r="C32" s="300" t="s">
        <v>308</v>
      </c>
      <c r="D32" s="106">
        <v>45085</v>
      </c>
      <c r="E32" s="323" t="s">
        <v>309</v>
      </c>
      <c r="F32" s="109" t="s">
        <v>260</v>
      </c>
      <c r="G32" s="109" t="s">
        <v>305</v>
      </c>
      <c r="H32" s="109" t="s">
        <v>307</v>
      </c>
      <c r="I32" s="109"/>
      <c r="J32" s="177">
        <v>43457.599999999999</v>
      </c>
      <c r="K32" s="175">
        <v>1157.2819999999999</v>
      </c>
      <c r="L32" s="108">
        <f t="shared" si="0"/>
        <v>42300.317999999999</v>
      </c>
      <c r="M32" s="53"/>
      <c r="N32" s="53"/>
      <c r="O32" s="53"/>
      <c r="P32" s="83"/>
      <c r="Q32" s="84"/>
      <c r="AA32" s="85"/>
      <c r="AB32" s="28"/>
    </row>
    <row r="33" spans="2:28" ht="24.95" customHeight="1" x14ac:dyDescent="0.25">
      <c r="B33" s="9">
        <v>1</v>
      </c>
      <c r="C33" s="300" t="s">
        <v>308</v>
      </c>
      <c r="D33" s="106">
        <v>45085</v>
      </c>
      <c r="E33" s="323" t="s">
        <v>309</v>
      </c>
      <c r="F33" s="109" t="s">
        <v>260</v>
      </c>
      <c r="G33" s="109" t="s">
        <v>305</v>
      </c>
      <c r="H33" s="109" t="s">
        <v>307</v>
      </c>
      <c r="I33" s="109"/>
      <c r="J33" s="177">
        <v>27073.16</v>
      </c>
      <c r="K33" s="175">
        <v>720.96199999999999</v>
      </c>
      <c r="L33" s="108">
        <f t="shared" si="0"/>
        <v>26352.198</v>
      </c>
      <c r="M33" s="53"/>
      <c r="N33" s="53"/>
      <c r="O33" s="53"/>
      <c r="P33" s="83"/>
      <c r="Q33" s="84"/>
      <c r="AA33" s="85"/>
      <c r="AB33" s="28"/>
    </row>
    <row r="34" spans="2:28" ht="24.95" customHeight="1" x14ac:dyDescent="0.25">
      <c r="B34" s="9">
        <v>1</v>
      </c>
      <c r="C34" s="300" t="s">
        <v>308</v>
      </c>
      <c r="D34" s="106">
        <v>45085</v>
      </c>
      <c r="E34" s="323" t="s">
        <v>309</v>
      </c>
      <c r="F34" s="109" t="s">
        <v>260</v>
      </c>
      <c r="G34" s="109" t="s">
        <v>305</v>
      </c>
      <c r="H34" s="109" t="s">
        <v>307</v>
      </c>
      <c r="I34" s="109"/>
      <c r="J34" s="177">
        <v>43457.599999999999</v>
      </c>
      <c r="K34" s="175">
        <v>1157.2819999999999</v>
      </c>
      <c r="L34" s="108">
        <f t="shared" si="0"/>
        <v>42300.317999999999</v>
      </c>
      <c r="M34" s="53"/>
      <c r="N34" s="53"/>
      <c r="O34" s="53"/>
      <c r="P34" s="83"/>
      <c r="Q34" s="84"/>
      <c r="AA34" s="85"/>
      <c r="AB34" s="28"/>
    </row>
    <row r="35" spans="2:28" ht="24.95" customHeight="1" x14ac:dyDescent="0.25">
      <c r="B35" s="9">
        <v>1</v>
      </c>
      <c r="C35" s="300" t="s">
        <v>308</v>
      </c>
      <c r="D35" s="106">
        <v>45085</v>
      </c>
      <c r="E35" s="323" t="s">
        <v>309</v>
      </c>
      <c r="F35" s="109" t="s">
        <v>260</v>
      </c>
      <c r="G35" s="109" t="s">
        <v>305</v>
      </c>
      <c r="H35" s="109" t="s">
        <v>307</v>
      </c>
      <c r="I35" s="109"/>
      <c r="J35" s="177">
        <v>43457.599999999999</v>
      </c>
      <c r="K35" s="175">
        <v>1157.2819999999999</v>
      </c>
      <c r="L35" s="108">
        <f t="shared" si="0"/>
        <v>42300.317999999999</v>
      </c>
      <c r="M35" s="53"/>
      <c r="N35" s="53"/>
      <c r="O35" s="53"/>
      <c r="P35" s="83"/>
      <c r="Q35" s="84"/>
      <c r="AA35" s="85"/>
      <c r="AB35" s="28"/>
    </row>
    <row r="36" spans="2:28" ht="24.95" customHeight="1" x14ac:dyDescent="0.25">
      <c r="B36" s="9">
        <v>1</v>
      </c>
      <c r="C36" s="300" t="s">
        <v>308</v>
      </c>
      <c r="D36" s="106">
        <v>45085</v>
      </c>
      <c r="E36" s="323" t="s">
        <v>309</v>
      </c>
      <c r="F36" s="109" t="s">
        <v>260</v>
      </c>
      <c r="G36" s="109" t="s">
        <v>305</v>
      </c>
      <c r="H36" s="109" t="s">
        <v>307</v>
      </c>
      <c r="I36" s="109"/>
      <c r="J36" s="177">
        <v>43457.599999999999</v>
      </c>
      <c r="K36" s="175">
        <v>1157.2819999999999</v>
      </c>
      <c r="L36" s="108">
        <f t="shared" si="0"/>
        <v>42300.317999999999</v>
      </c>
      <c r="M36" s="53"/>
      <c r="N36" s="53"/>
      <c r="O36" s="53"/>
      <c r="P36" s="83"/>
      <c r="Q36" s="84"/>
      <c r="AA36" s="85"/>
      <c r="AB36" s="28"/>
    </row>
    <row r="37" spans="2:28" ht="24.95" customHeight="1" x14ac:dyDescent="0.25">
      <c r="B37" s="9">
        <v>1</v>
      </c>
      <c r="C37" s="300" t="s">
        <v>308</v>
      </c>
      <c r="D37" s="106">
        <v>45085</v>
      </c>
      <c r="E37" s="323" t="s">
        <v>309</v>
      </c>
      <c r="F37" s="109" t="s">
        <v>260</v>
      </c>
      <c r="G37" s="109" t="s">
        <v>305</v>
      </c>
      <c r="H37" s="109" t="s">
        <v>307</v>
      </c>
      <c r="I37" s="109"/>
      <c r="J37" s="177">
        <v>43457.599999999999</v>
      </c>
      <c r="K37" s="175">
        <v>1157.2819999999999</v>
      </c>
      <c r="L37" s="108">
        <f t="shared" si="0"/>
        <v>42300.317999999999</v>
      </c>
      <c r="M37" s="53"/>
      <c r="N37" s="53"/>
      <c r="O37" s="53"/>
      <c r="P37" s="83"/>
      <c r="Q37" s="84"/>
      <c r="AA37" s="85"/>
      <c r="AB37" s="28"/>
    </row>
    <row r="38" spans="2:28" ht="24.95" customHeight="1" x14ac:dyDescent="0.35">
      <c r="B38" s="9">
        <v>1</v>
      </c>
      <c r="C38" s="300" t="s">
        <v>308</v>
      </c>
      <c r="D38" s="10">
        <v>45085</v>
      </c>
      <c r="E38" s="323" t="s">
        <v>309</v>
      </c>
      <c r="F38" s="109" t="s">
        <v>260</v>
      </c>
      <c r="G38" s="109" t="s">
        <v>305</v>
      </c>
      <c r="H38" s="109" t="s">
        <v>307</v>
      </c>
      <c r="I38" s="109"/>
      <c r="J38" s="175">
        <v>27073.16</v>
      </c>
      <c r="K38" s="175">
        <v>720.96199999999999</v>
      </c>
      <c r="L38" s="108">
        <f t="shared" si="0"/>
        <v>26352.198</v>
      </c>
      <c r="M38" s="53"/>
      <c r="N38" s="53"/>
      <c r="O38" s="53"/>
      <c r="P38" s="83"/>
      <c r="Q38" s="84"/>
      <c r="AA38" s="85"/>
      <c r="AB38" s="28"/>
    </row>
    <row r="39" spans="2:28" ht="24.95" customHeight="1" x14ac:dyDescent="0.25">
      <c r="B39" s="9">
        <v>1</v>
      </c>
      <c r="C39" s="300" t="s">
        <v>308</v>
      </c>
      <c r="D39" s="106">
        <v>45085</v>
      </c>
      <c r="E39" s="323" t="s">
        <v>309</v>
      </c>
      <c r="F39" s="11" t="s">
        <v>260</v>
      </c>
      <c r="G39" s="109" t="s">
        <v>305</v>
      </c>
      <c r="H39" s="109" t="s">
        <v>307</v>
      </c>
      <c r="I39" s="109"/>
      <c r="J39" s="175">
        <v>43457.599999999999</v>
      </c>
      <c r="K39" s="175">
        <v>1157.2819999999999</v>
      </c>
      <c r="L39" s="108">
        <f t="shared" si="0"/>
        <v>42300.317999999999</v>
      </c>
      <c r="M39" s="53"/>
      <c r="N39" s="53"/>
      <c r="O39" s="53"/>
      <c r="P39" s="83"/>
      <c r="Q39" s="84"/>
      <c r="AA39" s="85"/>
      <c r="AB39" s="28"/>
    </row>
    <row r="40" spans="2:28" ht="24.95" customHeight="1" x14ac:dyDescent="0.25">
      <c r="B40" s="9">
        <v>1</v>
      </c>
      <c r="C40" s="300" t="s">
        <v>308</v>
      </c>
      <c r="D40" s="106">
        <v>45085</v>
      </c>
      <c r="E40" s="323" t="s">
        <v>309</v>
      </c>
      <c r="F40" s="11" t="s">
        <v>260</v>
      </c>
      <c r="G40" s="109" t="s">
        <v>305</v>
      </c>
      <c r="H40" s="109" t="s">
        <v>307</v>
      </c>
      <c r="I40" s="109"/>
      <c r="J40" s="175">
        <v>43457.599999999999</v>
      </c>
      <c r="K40" s="175">
        <v>1157.2819999999999</v>
      </c>
      <c r="L40" s="108">
        <f t="shared" si="0"/>
        <v>42300.317999999999</v>
      </c>
      <c r="M40" s="53"/>
      <c r="N40" s="53"/>
      <c r="O40" s="53"/>
      <c r="P40" s="83"/>
      <c r="Q40" s="84"/>
      <c r="AA40" s="85"/>
      <c r="AB40" s="28"/>
    </row>
    <row r="41" spans="2:28" ht="24.95" customHeight="1" x14ac:dyDescent="0.25">
      <c r="B41" s="9">
        <v>1</v>
      </c>
      <c r="C41" s="300" t="s">
        <v>308</v>
      </c>
      <c r="D41" s="106">
        <v>45085</v>
      </c>
      <c r="E41" s="323" t="s">
        <v>309</v>
      </c>
      <c r="F41" s="11" t="s">
        <v>260</v>
      </c>
      <c r="G41" s="11" t="s">
        <v>305</v>
      </c>
      <c r="H41" s="11" t="s">
        <v>307</v>
      </c>
      <c r="I41" s="11"/>
      <c r="J41" s="298">
        <v>43457.599999999999</v>
      </c>
      <c r="K41" s="175">
        <v>1157.2819999999999</v>
      </c>
      <c r="L41" s="108">
        <f t="shared" si="0"/>
        <v>42300.317999999999</v>
      </c>
      <c r="M41" s="53"/>
      <c r="N41" s="53"/>
      <c r="O41" s="53"/>
      <c r="P41" s="83"/>
      <c r="Q41" s="84"/>
      <c r="AA41" s="85"/>
      <c r="AB41" s="28"/>
    </row>
    <row r="42" spans="2:28" ht="24.95" customHeight="1" x14ac:dyDescent="0.25">
      <c r="B42" s="9">
        <v>1</v>
      </c>
      <c r="C42" s="300" t="s">
        <v>308</v>
      </c>
      <c r="D42" s="106">
        <v>45085</v>
      </c>
      <c r="E42" s="323" t="s">
        <v>309</v>
      </c>
      <c r="F42" s="11" t="s">
        <v>260</v>
      </c>
      <c r="G42" s="11" t="s">
        <v>305</v>
      </c>
      <c r="H42" s="11" t="s">
        <v>307</v>
      </c>
      <c r="I42" s="11"/>
      <c r="J42" s="298">
        <v>43457.599999999999</v>
      </c>
      <c r="K42" s="175">
        <v>1157.2819999999999</v>
      </c>
      <c r="L42" s="108">
        <f t="shared" si="0"/>
        <v>42300.317999999999</v>
      </c>
      <c r="M42" s="53"/>
      <c r="N42" s="53"/>
      <c r="O42" s="53"/>
      <c r="P42" s="86"/>
      <c r="Q42" s="87"/>
      <c r="AA42" s="85"/>
      <c r="AB42" s="28"/>
    </row>
    <row r="43" spans="2:28" ht="24.95" customHeight="1" x14ac:dyDescent="0.25">
      <c r="B43" s="9">
        <v>1</v>
      </c>
      <c r="C43" s="300" t="s">
        <v>308</v>
      </c>
      <c r="D43" s="106">
        <v>45085</v>
      </c>
      <c r="E43" s="323" t="s">
        <v>309</v>
      </c>
      <c r="F43" s="11" t="s">
        <v>260</v>
      </c>
      <c r="G43" s="11" t="s">
        <v>305</v>
      </c>
      <c r="H43" s="11" t="s">
        <v>307</v>
      </c>
      <c r="I43" s="11"/>
      <c r="J43" s="298">
        <v>27073.16</v>
      </c>
      <c r="K43" s="175">
        <v>720.96199999999999</v>
      </c>
      <c r="L43" s="108">
        <f t="shared" si="0"/>
        <v>26352.198</v>
      </c>
      <c r="M43" s="53"/>
      <c r="N43" s="53"/>
      <c r="O43" s="53"/>
      <c r="P43" s="86"/>
      <c r="Q43" s="87"/>
      <c r="AA43" s="85"/>
      <c r="AB43" s="28"/>
    </row>
    <row r="44" spans="2:28" ht="24.95" customHeight="1" x14ac:dyDescent="0.25">
      <c r="B44" s="9">
        <v>1</v>
      </c>
      <c r="C44" s="300" t="s">
        <v>308</v>
      </c>
      <c r="D44" s="106">
        <v>45085</v>
      </c>
      <c r="E44" s="323" t="s">
        <v>309</v>
      </c>
      <c r="F44" s="11" t="s">
        <v>260</v>
      </c>
      <c r="G44" s="11" t="s">
        <v>305</v>
      </c>
      <c r="H44" s="11" t="s">
        <v>307</v>
      </c>
      <c r="I44" s="11"/>
      <c r="J44" s="298">
        <v>43457.599999999999</v>
      </c>
      <c r="K44" s="175">
        <v>1157.2819999999999</v>
      </c>
      <c r="L44" s="108">
        <f t="shared" si="0"/>
        <v>42300.317999999999</v>
      </c>
      <c r="M44" s="53"/>
      <c r="N44" s="53"/>
      <c r="O44" s="53"/>
      <c r="P44" s="86"/>
      <c r="Q44" s="87"/>
      <c r="AA44" s="85"/>
      <c r="AB44" s="28"/>
    </row>
    <row r="45" spans="2:28" ht="24.95" customHeight="1" x14ac:dyDescent="0.25">
      <c r="B45" s="104">
        <v>1</v>
      </c>
      <c r="C45" s="300" t="s">
        <v>308</v>
      </c>
      <c r="D45" s="106">
        <v>45085</v>
      </c>
      <c r="E45" s="323" t="s">
        <v>309</v>
      </c>
      <c r="F45" s="105" t="s">
        <v>260</v>
      </c>
      <c r="G45" s="105" t="s">
        <v>305</v>
      </c>
      <c r="H45" s="105" t="s">
        <v>307</v>
      </c>
      <c r="I45" s="105"/>
      <c r="J45" s="14">
        <v>43457.599999999999</v>
      </c>
      <c r="K45" s="14">
        <v>1157.2819999999999</v>
      </c>
      <c r="L45" s="108">
        <f t="shared" si="0"/>
        <v>42300.317999999999</v>
      </c>
      <c r="M45" s="88"/>
      <c r="N45" s="88"/>
      <c r="O45" s="88"/>
      <c r="P45" s="88"/>
      <c r="Q45" s="89"/>
      <c r="AA45" s="85"/>
      <c r="AB45" s="29"/>
    </row>
    <row r="46" spans="2:28" ht="24.95" customHeight="1" x14ac:dyDescent="0.25">
      <c r="B46" s="104">
        <v>1</v>
      </c>
      <c r="C46" s="300" t="s">
        <v>308</v>
      </c>
      <c r="D46" s="106">
        <v>45085</v>
      </c>
      <c r="E46" s="323" t="s">
        <v>309</v>
      </c>
      <c r="F46" s="105" t="s">
        <v>260</v>
      </c>
      <c r="G46" s="105" t="s">
        <v>305</v>
      </c>
      <c r="H46" s="105" t="s">
        <v>307</v>
      </c>
      <c r="I46" s="105"/>
      <c r="J46" s="14">
        <v>27073.16</v>
      </c>
      <c r="K46" s="14">
        <v>720.96199999999999</v>
      </c>
      <c r="L46" s="108">
        <f t="shared" si="0"/>
        <v>26352.198</v>
      </c>
      <c r="M46" s="53"/>
      <c r="N46" s="53"/>
      <c r="O46" s="53"/>
      <c r="P46" s="24"/>
      <c r="Q46" s="90"/>
      <c r="AA46" s="85"/>
      <c r="AB46" s="29"/>
    </row>
    <row r="47" spans="2:28" ht="24.95" customHeight="1" x14ac:dyDescent="0.25">
      <c r="B47" s="104">
        <v>1</v>
      </c>
      <c r="C47" s="300" t="s">
        <v>308</v>
      </c>
      <c r="D47" s="106">
        <v>45085</v>
      </c>
      <c r="E47" s="323" t="s">
        <v>309</v>
      </c>
      <c r="F47" s="105" t="s">
        <v>260</v>
      </c>
      <c r="G47" s="109" t="s">
        <v>305</v>
      </c>
      <c r="H47" s="105" t="s">
        <v>307</v>
      </c>
      <c r="I47" s="105"/>
      <c r="J47" s="14">
        <v>43457.599999999999</v>
      </c>
      <c r="K47" s="14">
        <v>1157.2819999999999</v>
      </c>
      <c r="L47" s="108">
        <f t="shared" si="0"/>
        <v>42300.317999999999</v>
      </c>
      <c r="M47" s="53"/>
      <c r="N47" s="53"/>
      <c r="O47" s="53"/>
      <c r="P47" s="24"/>
      <c r="Q47" s="90"/>
      <c r="AA47" s="85"/>
      <c r="AB47" s="29"/>
    </row>
    <row r="48" spans="2:28" ht="24.95" customHeight="1" x14ac:dyDescent="0.25">
      <c r="B48" s="104">
        <v>1</v>
      </c>
      <c r="C48" s="300" t="s">
        <v>308</v>
      </c>
      <c r="D48" s="106">
        <v>45085</v>
      </c>
      <c r="E48" s="323" t="s">
        <v>309</v>
      </c>
      <c r="F48" s="105" t="s">
        <v>260</v>
      </c>
      <c r="G48" s="109" t="s">
        <v>305</v>
      </c>
      <c r="H48" s="105" t="s">
        <v>307</v>
      </c>
      <c r="I48" s="105"/>
      <c r="J48" s="14">
        <v>27073.16</v>
      </c>
      <c r="K48" s="14">
        <v>720.96199999999999</v>
      </c>
      <c r="L48" s="108">
        <f t="shared" si="0"/>
        <v>26352.198</v>
      </c>
      <c r="AA48" s="85"/>
      <c r="AB48" s="29"/>
    </row>
    <row r="49" spans="2:28" ht="24.95" hidden="1" customHeight="1" x14ac:dyDescent="0.25">
      <c r="B49" s="104"/>
      <c r="C49" s="109"/>
      <c r="D49" s="12"/>
      <c r="E49" s="12"/>
      <c r="F49" s="13"/>
      <c r="G49" s="109"/>
      <c r="H49" s="105"/>
      <c r="I49" s="105"/>
      <c r="J49" s="14"/>
      <c r="K49" s="14"/>
      <c r="L49" s="178"/>
      <c r="AA49" s="85"/>
      <c r="AB49" s="29"/>
    </row>
    <row r="50" spans="2:28" ht="24.95" hidden="1" customHeight="1" x14ac:dyDescent="0.25">
      <c r="B50" s="104"/>
      <c r="C50" s="109"/>
      <c r="D50" s="12"/>
      <c r="E50" s="12"/>
      <c r="F50" s="13"/>
      <c r="G50" s="109"/>
      <c r="H50" s="105"/>
      <c r="I50" s="105"/>
      <c r="J50" s="14"/>
      <c r="K50" s="14"/>
      <c r="L50" s="178"/>
      <c r="AA50" s="34"/>
      <c r="AB50" s="29"/>
    </row>
    <row r="51" spans="2:28" ht="24.95" hidden="1" customHeight="1" x14ac:dyDescent="0.35">
      <c r="B51" s="104"/>
      <c r="C51" s="109"/>
      <c r="D51" s="128"/>
      <c r="E51" s="109"/>
      <c r="F51" s="91"/>
      <c r="G51" s="92"/>
      <c r="H51" s="92"/>
      <c r="I51" s="105"/>
      <c r="J51" s="14"/>
      <c r="K51" s="14"/>
      <c r="L51" s="178"/>
      <c r="AA51" s="34"/>
      <c r="AB51" s="29"/>
    </row>
    <row r="52" spans="2:28" ht="24.95" hidden="1" customHeight="1" x14ac:dyDescent="0.35">
      <c r="B52" s="104"/>
      <c r="C52" s="109"/>
      <c r="D52" s="128"/>
      <c r="E52" s="109"/>
      <c r="F52" s="91"/>
      <c r="G52" s="92"/>
      <c r="H52" s="92"/>
      <c r="I52" s="105"/>
      <c r="J52" s="14"/>
      <c r="K52" s="14"/>
      <c r="L52" s="178"/>
      <c r="AA52" s="34"/>
      <c r="AB52" s="29"/>
    </row>
    <row r="53" spans="2:28" ht="24.95" customHeight="1" thickBot="1" x14ac:dyDescent="0.4">
      <c r="B53" s="15"/>
      <c r="C53" s="16"/>
      <c r="D53" s="129"/>
      <c r="E53" s="16"/>
      <c r="F53" s="93"/>
      <c r="G53" s="93"/>
      <c r="H53" s="93"/>
      <c r="I53" s="31"/>
      <c r="J53" s="102"/>
      <c r="K53" s="102"/>
      <c r="L53" s="179"/>
      <c r="AA53" s="34"/>
      <c r="AB53" s="29"/>
    </row>
    <row r="54" spans="2:28" ht="48.75" customHeight="1" x14ac:dyDescent="0.25">
      <c r="B54" s="17"/>
      <c r="C54" s="18"/>
      <c r="D54" s="21"/>
      <c r="E54" s="18"/>
      <c r="F54" s="22"/>
      <c r="G54" s="18"/>
      <c r="H54" s="17"/>
      <c r="I54" s="17"/>
      <c r="J54" s="19"/>
      <c r="K54" s="19"/>
      <c r="L54" s="19"/>
      <c r="AA54" s="34"/>
      <c r="AB54" s="29"/>
    </row>
    <row r="55" spans="2:28" s="37" customFormat="1" ht="63.75" customHeight="1" x14ac:dyDescent="0.3">
      <c r="B55" s="22"/>
      <c r="C55" s="22"/>
      <c r="D55" s="22"/>
      <c r="E55" s="22"/>
      <c r="F55" s="22"/>
      <c r="G55" s="18"/>
      <c r="H55" s="17"/>
      <c r="I55" s="17"/>
      <c r="J55" s="19"/>
      <c r="K55" s="19"/>
      <c r="L55" s="20"/>
      <c r="AA55" s="35"/>
      <c r="AB55" s="30"/>
    </row>
    <row r="56" spans="2:28" ht="21.75" x14ac:dyDescent="0.3">
      <c r="AA56" s="36"/>
    </row>
    <row r="57" spans="2:28" ht="21.75" customHeight="1" x14ac:dyDescent="0.25">
      <c r="B57" s="322"/>
      <c r="C57" s="322"/>
      <c r="D57" s="322"/>
      <c r="E57" s="322"/>
      <c r="F57" s="322"/>
      <c r="G57" s="322"/>
      <c r="H57" s="322"/>
      <c r="I57" s="322"/>
      <c r="J57" s="322"/>
      <c r="K57" s="322"/>
      <c r="L57" s="322"/>
    </row>
    <row r="58" spans="2:28" ht="20.25" customHeight="1" x14ac:dyDescent="0.9">
      <c r="B58" s="321"/>
      <c r="C58" s="321"/>
      <c r="D58" s="321"/>
      <c r="E58" s="321"/>
      <c r="F58" s="321"/>
      <c r="G58" s="321"/>
      <c r="H58" s="321"/>
      <c r="I58" s="321"/>
      <c r="J58" s="321"/>
      <c r="K58" s="321"/>
      <c r="L58" s="321"/>
      <c r="M58" s="321"/>
      <c r="N58" s="321"/>
      <c r="O58" s="321"/>
      <c r="P58" s="321"/>
      <c r="Q58" s="321"/>
      <c r="R58" s="321"/>
      <c r="S58" s="321"/>
      <c r="T58" s="321"/>
      <c r="U58" s="321"/>
      <c r="V58" s="321"/>
      <c r="W58" s="321"/>
      <c r="X58" s="321"/>
      <c r="Y58" s="321"/>
      <c r="Z58" s="321"/>
      <c r="AA58" s="321"/>
    </row>
    <row r="64" spans="2:28" ht="29.25" customHeight="1" x14ac:dyDescent="0.25">
      <c r="B64" s="60"/>
      <c r="C64" s="61"/>
      <c r="D64" s="62"/>
      <c r="E64" s="62"/>
      <c r="F64" s="32"/>
      <c r="G64" s="32"/>
      <c r="H64" s="32"/>
      <c r="I64" s="32"/>
      <c r="J64" s="32"/>
      <c r="K64" s="32"/>
      <c r="L64" s="32"/>
    </row>
    <row r="65" spans="2:27" ht="18" x14ac:dyDescent="0.25"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37"/>
      <c r="N65" s="37"/>
      <c r="O65" s="37"/>
      <c r="P65" s="37"/>
      <c r="Q65" s="37"/>
      <c r="R65" s="37"/>
      <c r="S65" s="37"/>
      <c r="T65" s="37"/>
      <c r="U65" s="37"/>
      <c r="V65" s="37"/>
      <c r="W65" s="37"/>
      <c r="X65" s="37"/>
      <c r="Y65" s="37"/>
      <c r="Z65" s="37"/>
      <c r="AA65" s="37"/>
    </row>
    <row r="66" spans="2:27" ht="21.75" x14ac:dyDescent="0.25">
      <c r="B66" s="45"/>
      <c r="C66" s="38"/>
      <c r="D66" s="39"/>
      <c r="E66" s="38"/>
      <c r="F66" s="32"/>
      <c r="G66" s="40"/>
      <c r="H66" s="38"/>
      <c r="I66" s="38"/>
      <c r="J66" s="41"/>
      <c r="K66" s="42"/>
      <c r="L66" s="43"/>
      <c r="M66" s="37"/>
      <c r="N66" s="37"/>
      <c r="O66" s="37"/>
      <c r="P66" s="37"/>
      <c r="Q66" s="37"/>
      <c r="R66" s="37"/>
      <c r="S66" s="37"/>
      <c r="T66" s="37"/>
      <c r="U66" s="37"/>
      <c r="V66" s="37"/>
      <c r="W66" s="37"/>
      <c r="X66" s="37"/>
      <c r="Y66" s="37"/>
      <c r="Z66" s="37"/>
      <c r="AA66" s="37"/>
    </row>
    <row r="67" spans="2:27" x14ac:dyDescent="0.25">
      <c r="B67" s="37"/>
      <c r="C67" s="37"/>
      <c r="D67" s="37"/>
      <c r="E67" s="37"/>
      <c r="F67" s="37"/>
      <c r="G67" s="37"/>
      <c r="H67" s="37"/>
      <c r="I67" s="46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</row>
  </sheetData>
  <mergeCells count="4">
    <mergeCell ref="B58:AA58"/>
    <mergeCell ref="B57:L57"/>
    <mergeCell ref="B4:L4"/>
    <mergeCell ref="B5:L5"/>
  </mergeCells>
  <hyperlinks>
    <hyperlink ref="E9" r:id="rId1"/>
    <hyperlink ref="E10" r:id="rId2"/>
    <hyperlink ref="E11" r:id="rId3"/>
    <hyperlink ref="E12" r:id="rId4"/>
    <hyperlink ref="E13" r:id="rId5"/>
    <hyperlink ref="E14" r:id="rId6"/>
    <hyperlink ref="E15" r:id="rId7"/>
    <hyperlink ref="E16" r:id="rId8"/>
    <hyperlink ref="E17" r:id="rId9"/>
    <hyperlink ref="E18" r:id="rId10"/>
    <hyperlink ref="E19" r:id="rId11"/>
    <hyperlink ref="E20" r:id="rId12"/>
    <hyperlink ref="E21" r:id="rId13"/>
    <hyperlink ref="E22" r:id="rId14"/>
    <hyperlink ref="E23" r:id="rId15"/>
    <hyperlink ref="E24" r:id="rId16"/>
    <hyperlink ref="E27" r:id="rId17"/>
    <hyperlink ref="E30" r:id="rId18"/>
    <hyperlink ref="E33" r:id="rId19"/>
    <hyperlink ref="E36" r:id="rId20"/>
    <hyperlink ref="E39" r:id="rId21"/>
    <hyperlink ref="E42" r:id="rId22"/>
    <hyperlink ref="E45" r:id="rId23"/>
    <hyperlink ref="E48" r:id="rId24"/>
    <hyperlink ref="E25" r:id="rId25"/>
    <hyperlink ref="E28" r:id="rId26"/>
    <hyperlink ref="E31" r:id="rId27"/>
    <hyperlink ref="E34" r:id="rId28"/>
    <hyperlink ref="E37" r:id="rId29"/>
    <hyperlink ref="E40" r:id="rId30"/>
    <hyperlink ref="E43" r:id="rId31"/>
    <hyperlink ref="E46" r:id="rId32"/>
    <hyperlink ref="E26" r:id="rId33"/>
    <hyperlink ref="E29" r:id="rId34"/>
    <hyperlink ref="E32" r:id="rId35"/>
    <hyperlink ref="E35" r:id="rId36"/>
    <hyperlink ref="E38" r:id="rId37"/>
    <hyperlink ref="E41" r:id="rId38"/>
    <hyperlink ref="E44" r:id="rId39"/>
    <hyperlink ref="E47" r:id="rId40"/>
  </hyperlinks>
  <pageMargins left="0.70866141732283472" right="0.70866141732283472" top="0.74803149606299213" bottom="0.74803149606299213" header="0.31496062992125984" footer="0.31496062992125984"/>
  <pageSetup scale="38" orientation="landscape" r:id="rId4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36"/>
  <sheetViews>
    <sheetView showGridLines="0" zoomScale="70" zoomScaleNormal="70" workbookViewId="0"/>
  </sheetViews>
  <sheetFormatPr baseColWidth="10" defaultRowHeight="15" x14ac:dyDescent="0.25"/>
  <cols>
    <col min="1" max="1" width="11.42578125" style="2"/>
    <col min="2" max="2" width="32.28515625" style="2" customWidth="1"/>
    <col min="3" max="3" width="16.5703125" style="2" bestFit="1" customWidth="1"/>
    <col min="4" max="4" width="24" style="2" customWidth="1"/>
    <col min="5" max="5" width="28.5703125" style="2" customWidth="1"/>
    <col min="6" max="6" width="58.42578125" style="2" customWidth="1"/>
    <col min="7" max="7" width="29.140625" style="2" bestFit="1" customWidth="1"/>
    <col min="8" max="8" width="33.7109375" style="2" customWidth="1"/>
    <col min="9" max="9" width="2.28515625" style="4" customWidth="1"/>
    <col min="10" max="10" width="24.7109375" style="2" bestFit="1" customWidth="1"/>
    <col min="11" max="11" width="34.7109375" style="2" customWidth="1"/>
    <col min="12" max="12" width="24.425781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30" ht="23.25" x14ac:dyDescent="0.25">
      <c r="B1" s="47" t="s">
        <v>0</v>
      </c>
      <c r="C1" s="48"/>
      <c r="D1" s="49"/>
      <c r="E1" s="49"/>
      <c r="F1" s="50"/>
      <c r="G1" s="51"/>
      <c r="H1" s="51"/>
      <c r="I1" s="51"/>
      <c r="J1" s="5"/>
      <c r="K1" s="52"/>
      <c r="L1" s="49"/>
      <c r="M1" s="53"/>
      <c r="N1" s="53"/>
      <c r="O1" s="5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2:30" ht="23.25" x14ac:dyDescent="0.25">
      <c r="B2" s="47" t="s">
        <v>1</v>
      </c>
      <c r="C2" s="48"/>
      <c r="D2" s="49"/>
      <c r="E2" s="49"/>
      <c r="F2" s="54"/>
      <c r="G2" s="51"/>
      <c r="H2" s="51"/>
      <c r="I2" s="51"/>
      <c r="J2" s="5"/>
      <c r="K2" s="5"/>
      <c r="L2" s="49"/>
      <c r="M2" s="53"/>
      <c r="N2" s="53"/>
      <c r="O2" s="5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2:30" ht="23.25" x14ac:dyDescent="0.25">
      <c r="B3" s="48"/>
      <c r="C3" s="48"/>
      <c r="D3" s="49"/>
      <c r="E3" s="49"/>
      <c r="F3" s="54"/>
      <c r="G3" s="51"/>
      <c r="H3" s="51"/>
      <c r="I3" s="51"/>
      <c r="J3" s="5"/>
      <c r="K3" s="5"/>
      <c r="L3" s="49"/>
      <c r="M3" s="53"/>
      <c r="N3" s="53"/>
      <c r="O3" s="5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2:30" ht="25.5" x14ac:dyDescent="0.25">
      <c r="B4" s="310" t="s">
        <v>302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53"/>
      <c r="N4" s="53"/>
      <c r="O4" s="5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2:30" ht="25.5" x14ac:dyDescent="0.25">
      <c r="B5" s="310" t="s">
        <v>2</v>
      </c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53"/>
      <c r="N5" s="53"/>
      <c r="O5" s="5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2:30" ht="23.25" x14ac:dyDescent="0.25">
      <c r="B6" s="55" t="s">
        <v>100</v>
      </c>
      <c r="C6" s="56"/>
      <c r="D6" s="57"/>
      <c r="E6" s="57"/>
      <c r="F6" s="49"/>
      <c r="G6" s="58"/>
      <c r="H6" s="58"/>
      <c r="I6" s="58"/>
      <c r="J6" s="6"/>
      <c r="K6" s="6"/>
      <c r="L6" s="59"/>
      <c r="M6" s="53"/>
      <c r="N6" s="53"/>
      <c r="O6" s="5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2:30" ht="15.75" thickBot="1" x14ac:dyDescent="0.3"/>
    <row r="8" spans="2:30" ht="54" x14ac:dyDescent="0.25">
      <c r="B8" s="66" t="s">
        <v>4</v>
      </c>
      <c r="C8" s="67" t="s">
        <v>5</v>
      </c>
      <c r="D8" s="67" t="s">
        <v>6</v>
      </c>
      <c r="E8" s="67" t="s">
        <v>135</v>
      </c>
      <c r="F8" s="67" t="s">
        <v>8</v>
      </c>
      <c r="G8" s="67" t="s">
        <v>9</v>
      </c>
      <c r="H8" s="67" t="s">
        <v>10</v>
      </c>
      <c r="I8" s="67"/>
      <c r="J8" s="67" t="s">
        <v>11</v>
      </c>
      <c r="K8" s="67" t="s">
        <v>298</v>
      </c>
      <c r="L8" s="68" t="s">
        <v>12</v>
      </c>
    </row>
    <row r="9" spans="2:30" ht="30" customHeight="1" x14ac:dyDescent="0.25">
      <c r="B9" s="130">
        <v>1</v>
      </c>
      <c r="C9" s="131" t="s">
        <v>103</v>
      </c>
      <c r="D9" s="132">
        <v>44308</v>
      </c>
      <c r="E9" s="114" t="s">
        <v>120</v>
      </c>
      <c r="F9" s="133" t="s">
        <v>73</v>
      </c>
      <c r="G9" s="133" t="s">
        <v>62</v>
      </c>
      <c r="H9" s="133" t="s">
        <v>74</v>
      </c>
      <c r="I9" s="133"/>
      <c r="J9" s="174">
        <v>27773</v>
      </c>
      <c r="K9" s="207">
        <v>5690.8019999999997</v>
      </c>
      <c r="L9" s="180">
        <f>J9-K9</f>
        <v>22082.198</v>
      </c>
    </row>
    <row r="10" spans="2:30" ht="30" customHeight="1" x14ac:dyDescent="0.25">
      <c r="B10" s="130">
        <v>1</v>
      </c>
      <c r="C10" s="131" t="s">
        <v>104</v>
      </c>
      <c r="D10" s="132">
        <v>44308</v>
      </c>
      <c r="E10" s="114" t="s">
        <v>121</v>
      </c>
      <c r="F10" s="133" t="s">
        <v>73</v>
      </c>
      <c r="G10" s="133" t="s">
        <v>62</v>
      </c>
      <c r="H10" s="133" t="s">
        <v>74</v>
      </c>
      <c r="I10" s="133"/>
      <c r="J10" s="174">
        <v>27773</v>
      </c>
      <c r="K10" s="260">
        <v>5690.8019999999997</v>
      </c>
      <c r="L10" s="180">
        <f t="shared" ref="L10:L25" si="0">J10-K10</f>
        <v>22082.198</v>
      </c>
    </row>
    <row r="11" spans="2:30" ht="30" customHeight="1" x14ac:dyDescent="0.25">
      <c r="B11" s="130">
        <v>1</v>
      </c>
      <c r="C11" s="131" t="s">
        <v>105</v>
      </c>
      <c r="D11" s="132">
        <v>44308</v>
      </c>
      <c r="E11" s="114" t="s">
        <v>122</v>
      </c>
      <c r="F11" s="133" t="s">
        <v>73</v>
      </c>
      <c r="G11" s="133" t="s">
        <v>62</v>
      </c>
      <c r="H11" s="133" t="s">
        <v>74</v>
      </c>
      <c r="I11" s="133"/>
      <c r="J11" s="174">
        <v>27773</v>
      </c>
      <c r="K11" s="260">
        <v>5690.8019999999997</v>
      </c>
      <c r="L11" s="180">
        <f t="shared" si="0"/>
        <v>22082.198</v>
      </c>
    </row>
    <row r="12" spans="2:30" ht="30" customHeight="1" x14ac:dyDescent="0.25">
      <c r="B12" s="130">
        <v>1</v>
      </c>
      <c r="C12" s="131" t="s">
        <v>106</v>
      </c>
      <c r="D12" s="132">
        <v>44308</v>
      </c>
      <c r="E12" s="114" t="s">
        <v>123</v>
      </c>
      <c r="F12" s="133" t="s">
        <v>73</v>
      </c>
      <c r="G12" s="133" t="s">
        <v>62</v>
      </c>
      <c r="H12" s="133" t="s">
        <v>74</v>
      </c>
      <c r="I12" s="133"/>
      <c r="J12" s="174">
        <v>27773</v>
      </c>
      <c r="K12" s="260">
        <v>5690.8019999999997</v>
      </c>
      <c r="L12" s="180">
        <f t="shared" si="0"/>
        <v>22082.198</v>
      </c>
    </row>
    <row r="13" spans="2:30" ht="30" customHeight="1" x14ac:dyDescent="0.25">
      <c r="B13" s="134">
        <v>1</v>
      </c>
      <c r="C13" s="131" t="s">
        <v>107</v>
      </c>
      <c r="D13" s="132">
        <v>44308</v>
      </c>
      <c r="E13" s="114" t="s">
        <v>124</v>
      </c>
      <c r="F13" s="133" t="s">
        <v>73</v>
      </c>
      <c r="G13" s="135" t="s">
        <v>62</v>
      </c>
      <c r="H13" s="133" t="s">
        <v>74</v>
      </c>
      <c r="I13" s="135"/>
      <c r="J13" s="174">
        <v>27773</v>
      </c>
      <c r="K13" s="260">
        <v>5690.8019999999997</v>
      </c>
      <c r="L13" s="180">
        <f t="shared" si="0"/>
        <v>22082.198</v>
      </c>
    </row>
    <row r="14" spans="2:30" ht="30" customHeight="1" x14ac:dyDescent="0.25">
      <c r="B14" s="134">
        <v>1</v>
      </c>
      <c r="C14" s="131" t="s">
        <v>108</v>
      </c>
      <c r="D14" s="132">
        <v>44308</v>
      </c>
      <c r="E14" s="114" t="s">
        <v>125</v>
      </c>
      <c r="F14" s="133" t="s">
        <v>73</v>
      </c>
      <c r="G14" s="135" t="s">
        <v>62</v>
      </c>
      <c r="H14" s="133" t="s">
        <v>74</v>
      </c>
      <c r="I14" s="135"/>
      <c r="J14" s="174">
        <v>27773</v>
      </c>
      <c r="K14" s="260">
        <v>5690.8019999999997</v>
      </c>
      <c r="L14" s="180">
        <f t="shared" si="0"/>
        <v>22082.198</v>
      </c>
    </row>
    <row r="15" spans="2:30" ht="30" customHeight="1" x14ac:dyDescent="0.25">
      <c r="B15" s="134">
        <v>1</v>
      </c>
      <c r="C15" s="131" t="s">
        <v>109</v>
      </c>
      <c r="D15" s="132">
        <v>44308</v>
      </c>
      <c r="E15" s="114" t="s">
        <v>126</v>
      </c>
      <c r="F15" s="133" t="s">
        <v>73</v>
      </c>
      <c r="G15" s="135" t="s">
        <v>62</v>
      </c>
      <c r="H15" s="133" t="s">
        <v>74</v>
      </c>
      <c r="I15" s="135"/>
      <c r="J15" s="174">
        <v>27773</v>
      </c>
      <c r="K15" s="260">
        <v>5690.8019999999997</v>
      </c>
      <c r="L15" s="180">
        <f t="shared" si="0"/>
        <v>22082.198</v>
      </c>
    </row>
    <row r="16" spans="2:30" ht="30" customHeight="1" x14ac:dyDescent="0.25">
      <c r="B16" s="134">
        <v>1</v>
      </c>
      <c r="C16" s="131" t="s">
        <v>110</v>
      </c>
      <c r="D16" s="132">
        <v>44309</v>
      </c>
      <c r="E16" s="114" t="s">
        <v>127</v>
      </c>
      <c r="F16" s="133" t="s">
        <v>73</v>
      </c>
      <c r="G16" s="135" t="s">
        <v>62</v>
      </c>
      <c r="H16" s="133" t="s">
        <v>74</v>
      </c>
      <c r="I16" s="135"/>
      <c r="J16" s="174">
        <v>27773</v>
      </c>
      <c r="K16" s="285">
        <v>5683.9539999999997</v>
      </c>
      <c r="L16" s="180">
        <f t="shared" si="0"/>
        <v>22089.046000000002</v>
      </c>
    </row>
    <row r="17" spans="2:12" ht="30" customHeight="1" x14ac:dyDescent="0.25">
      <c r="B17" s="134">
        <v>1</v>
      </c>
      <c r="C17" s="131" t="s">
        <v>111</v>
      </c>
      <c r="D17" s="132">
        <v>44309</v>
      </c>
      <c r="E17" s="114" t="s">
        <v>128</v>
      </c>
      <c r="F17" s="133" t="s">
        <v>73</v>
      </c>
      <c r="G17" s="135" t="s">
        <v>62</v>
      </c>
      <c r="H17" s="133" t="s">
        <v>74</v>
      </c>
      <c r="I17" s="135"/>
      <c r="J17" s="174">
        <v>26773</v>
      </c>
      <c r="K17" s="195">
        <v>5479.2960000000003</v>
      </c>
      <c r="L17" s="180">
        <f t="shared" si="0"/>
        <v>21293.703999999998</v>
      </c>
    </row>
    <row r="18" spans="2:12" ht="30" customHeight="1" x14ac:dyDescent="0.25">
      <c r="B18" s="130">
        <v>1</v>
      </c>
      <c r="C18" s="131" t="s">
        <v>112</v>
      </c>
      <c r="D18" s="132">
        <v>44309</v>
      </c>
      <c r="E18" s="114" t="s">
        <v>129</v>
      </c>
      <c r="F18" s="133" t="s">
        <v>73</v>
      </c>
      <c r="G18" s="135" t="s">
        <v>62</v>
      </c>
      <c r="H18" s="133" t="s">
        <v>74</v>
      </c>
      <c r="I18" s="135"/>
      <c r="J18" s="174">
        <v>27773</v>
      </c>
      <c r="K18" s="260">
        <v>5683.9539999999997</v>
      </c>
      <c r="L18" s="180">
        <f t="shared" si="0"/>
        <v>22089.046000000002</v>
      </c>
    </row>
    <row r="19" spans="2:12" ht="30" customHeight="1" x14ac:dyDescent="0.25">
      <c r="B19" s="136">
        <v>1</v>
      </c>
      <c r="C19" s="133" t="s">
        <v>113</v>
      </c>
      <c r="D19" s="132">
        <v>44309</v>
      </c>
      <c r="E19" s="114" t="s">
        <v>130</v>
      </c>
      <c r="F19" s="133" t="s">
        <v>73</v>
      </c>
      <c r="G19" s="135" t="s">
        <v>62</v>
      </c>
      <c r="H19" s="133" t="s">
        <v>74</v>
      </c>
      <c r="I19" s="137"/>
      <c r="J19" s="174">
        <v>27773</v>
      </c>
      <c r="K19" s="260">
        <v>5683.9539999999997</v>
      </c>
      <c r="L19" s="180">
        <f t="shared" si="0"/>
        <v>22089.046000000002</v>
      </c>
    </row>
    <row r="20" spans="2:12" ht="30" customHeight="1" x14ac:dyDescent="0.25">
      <c r="B20" s="136">
        <v>1</v>
      </c>
      <c r="C20" s="133" t="s">
        <v>114</v>
      </c>
      <c r="D20" s="132">
        <v>44309</v>
      </c>
      <c r="E20" s="114" t="s">
        <v>131</v>
      </c>
      <c r="F20" s="133" t="s">
        <v>73</v>
      </c>
      <c r="G20" s="135" t="s">
        <v>62</v>
      </c>
      <c r="H20" s="133" t="s">
        <v>74</v>
      </c>
      <c r="I20" s="137"/>
      <c r="J20" s="174">
        <v>27773</v>
      </c>
      <c r="K20" s="260">
        <v>5683.9539999999997</v>
      </c>
      <c r="L20" s="180">
        <f t="shared" si="0"/>
        <v>22089.046000000002</v>
      </c>
    </row>
    <row r="21" spans="2:12" ht="30" customHeight="1" x14ac:dyDescent="0.25">
      <c r="B21" s="136">
        <v>1</v>
      </c>
      <c r="C21" s="133" t="s">
        <v>115</v>
      </c>
      <c r="D21" s="132">
        <v>44309</v>
      </c>
      <c r="E21" s="114" t="s">
        <v>132</v>
      </c>
      <c r="F21" s="133" t="s">
        <v>73</v>
      </c>
      <c r="G21" s="135" t="s">
        <v>62</v>
      </c>
      <c r="H21" s="133" t="s">
        <v>74</v>
      </c>
      <c r="I21" s="137"/>
      <c r="J21" s="174">
        <v>26773</v>
      </c>
      <c r="K21" s="195">
        <v>5479.2960000000003</v>
      </c>
      <c r="L21" s="180">
        <f t="shared" si="0"/>
        <v>21293.703999999998</v>
      </c>
    </row>
    <row r="22" spans="2:12" ht="30" customHeight="1" x14ac:dyDescent="0.25">
      <c r="B22" s="136">
        <v>1</v>
      </c>
      <c r="C22" s="133" t="s">
        <v>116</v>
      </c>
      <c r="D22" s="132">
        <v>44309</v>
      </c>
      <c r="E22" s="114" t="s">
        <v>133</v>
      </c>
      <c r="F22" s="133" t="s">
        <v>73</v>
      </c>
      <c r="G22" s="135" t="s">
        <v>62</v>
      </c>
      <c r="H22" s="133" t="s">
        <v>74</v>
      </c>
      <c r="I22" s="133"/>
      <c r="J22" s="174">
        <v>27773</v>
      </c>
      <c r="K22" s="260">
        <v>5683.9539999999997</v>
      </c>
      <c r="L22" s="180">
        <f t="shared" si="0"/>
        <v>22089.046000000002</v>
      </c>
    </row>
    <row r="23" spans="2:12" ht="30" customHeight="1" x14ac:dyDescent="0.25">
      <c r="B23" s="136">
        <v>1</v>
      </c>
      <c r="C23" s="133" t="s">
        <v>117</v>
      </c>
      <c r="D23" s="132">
        <v>44313</v>
      </c>
      <c r="E23" s="114" t="s">
        <v>134</v>
      </c>
      <c r="F23" s="133" t="s">
        <v>73</v>
      </c>
      <c r="G23" s="135" t="s">
        <v>101</v>
      </c>
      <c r="H23" s="133" t="s">
        <v>102</v>
      </c>
      <c r="I23" s="133"/>
      <c r="J23" s="174">
        <v>23200</v>
      </c>
      <c r="K23" s="195">
        <v>4725.1729999999998</v>
      </c>
      <c r="L23" s="180">
        <f t="shared" si="0"/>
        <v>18474.827000000001</v>
      </c>
    </row>
    <row r="24" spans="2:12" ht="30" customHeight="1" x14ac:dyDescent="0.25">
      <c r="B24" s="136">
        <v>1</v>
      </c>
      <c r="C24" s="133" t="s">
        <v>118</v>
      </c>
      <c r="D24" s="132">
        <v>44313</v>
      </c>
      <c r="E24" s="114" t="s">
        <v>136</v>
      </c>
      <c r="F24" s="133" t="s">
        <v>73</v>
      </c>
      <c r="G24" s="135" t="s">
        <v>101</v>
      </c>
      <c r="H24" s="133" t="s">
        <v>102</v>
      </c>
      <c r="I24" s="133"/>
      <c r="J24" s="174">
        <v>23200</v>
      </c>
      <c r="K24" s="195">
        <v>4725.1729999999998</v>
      </c>
      <c r="L24" s="180">
        <f t="shared" si="0"/>
        <v>18474.827000000001</v>
      </c>
    </row>
    <row r="25" spans="2:12" ht="30" customHeight="1" thickBot="1" x14ac:dyDescent="0.3">
      <c r="B25" s="140">
        <v>1</v>
      </c>
      <c r="C25" s="170" t="s">
        <v>119</v>
      </c>
      <c r="D25" s="141">
        <v>44313</v>
      </c>
      <c r="E25" s="198" t="s">
        <v>137</v>
      </c>
      <c r="F25" s="170" t="s">
        <v>73</v>
      </c>
      <c r="G25" s="142" t="s">
        <v>101</v>
      </c>
      <c r="H25" s="170" t="s">
        <v>102</v>
      </c>
      <c r="I25" s="170"/>
      <c r="J25" s="199">
        <v>23200</v>
      </c>
      <c r="K25" s="200">
        <v>4725.1729999999998</v>
      </c>
      <c r="L25" s="201">
        <f t="shared" si="0"/>
        <v>18474.827000000001</v>
      </c>
    </row>
    <row r="27" spans="2:12" ht="22.5" x14ac:dyDescent="0.25">
      <c r="J27" s="118"/>
      <c r="K27" s="118"/>
      <c r="L27" s="118"/>
    </row>
    <row r="35" spans="6:6" ht="15.75" thickBot="1" x14ac:dyDescent="0.3"/>
    <row r="36" spans="6:6" ht="18" x14ac:dyDescent="0.25">
      <c r="F36" s="67"/>
    </row>
  </sheetData>
  <mergeCells count="2">
    <mergeCell ref="B4:L4"/>
    <mergeCell ref="B5:L5"/>
  </mergeCells>
  <hyperlinks>
    <hyperlink ref="E9" r:id="rId1"/>
    <hyperlink ref="E10" r:id="rId2"/>
    <hyperlink ref="E11" r:id="rId3"/>
    <hyperlink ref="E12" r:id="rId4"/>
    <hyperlink ref="E13" r:id="rId5"/>
    <hyperlink ref="E14" r:id="rId6"/>
    <hyperlink ref="E15" r:id="rId7"/>
    <hyperlink ref="E16" r:id="rId8"/>
    <hyperlink ref="E17" r:id="rId9"/>
    <hyperlink ref="E18" r:id="rId10"/>
    <hyperlink ref="E19" r:id="rId11"/>
    <hyperlink ref="E20" r:id="rId12"/>
    <hyperlink ref="E21" r:id="rId13"/>
    <hyperlink ref="E22" r:id="rId14"/>
    <hyperlink ref="E23" r:id="rId15"/>
    <hyperlink ref="E24" r:id="rId16"/>
    <hyperlink ref="E25" r:id="rId17"/>
  </hyperlinks>
  <pageMargins left="0.70866141732283472" right="0.70866141732283472" top="0.74803149606299213" bottom="0.74803149606299213" header="0.31496062992125984" footer="0.31496062992125984"/>
  <pageSetup scale="38" orientation="landscape" r:id="rId18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79"/>
  <sheetViews>
    <sheetView showGridLines="0" topLeftCell="A55" zoomScale="70" zoomScaleNormal="70" workbookViewId="0"/>
  </sheetViews>
  <sheetFormatPr baseColWidth="10" defaultRowHeight="20.25" x14ac:dyDescent="0.3"/>
  <cols>
    <col min="1" max="1" width="11.42578125" style="2"/>
    <col min="2" max="2" width="32.28515625" style="2" customWidth="1"/>
    <col min="3" max="3" width="23.85546875" style="2" bestFit="1" customWidth="1"/>
    <col min="4" max="4" width="24" style="2" customWidth="1"/>
    <col min="5" max="5" width="28.5703125" style="117" customWidth="1"/>
    <col min="6" max="6" width="35.7109375" style="2" bestFit="1" customWidth="1"/>
    <col min="7" max="7" width="13.140625" style="2" bestFit="1" customWidth="1"/>
    <col min="8" max="8" width="33.7109375" style="2" customWidth="1"/>
    <col min="9" max="9" width="2.28515625" style="4" customWidth="1"/>
    <col min="10" max="10" width="26.28515625" style="2" bestFit="1" customWidth="1"/>
    <col min="11" max="11" width="34.7109375" style="2" customWidth="1"/>
    <col min="12" max="12" width="26.285156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30" ht="23.25" x14ac:dyDescent="0.25">
      <c r="B1" s="47" t="s">
        <v>0</v>
      </c>
      <c r="C1" s="48"/>
      <c r="D1" s="49"/>
      <c r="E1" s="115"/>
      <c r="F1" s="50"/>
      <c r="G1" s="51"/>
      <c r="H1" s="51"/>
      <c r="I1" s="51"/>
      <c r="J1" s="5"/>
      <c r="K1" s="52"/>
      <c r="L1" s="49"/>
      <c r="M1" s="53"/>
      <c r="N1" s="53"/>
      <c r="O1" s="5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2:30" ht="23.25" x14ac:dyDescent="0.25">
      <c r="B2" s="47" t="s">
        <v>1</v>
      </c>
      <c r="C2" s="48"/>
      <c r="D2" s="49"/>
      <c r="E2" s="115"/>
      <c r="F2" s="54"/>
      <c r="G2" s="51"/>
      <c r="H2" s="51"/>
      <c r="I2" s="51"/>
      <c r="J2" s="5"/>
      <c r="K2" s="5"/>
      <c r="L2" s="49"/>
      <c r="M2" s="53"/>
      <c r="N2" s="53"/>
      <c r="O2" s="5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2:30" ht="23.25" x14ac:dyDescent="0.25">
      <c r="B3" s="48"/>
      <c r="C3" s="48"/>
      <c r="D3" s="49"/>
      <c r="E3" s="115"/>
      <c r="F3" s="54"/>
      <c r="G3" s="51"/>
      <c r="H3" s="51"/>
      <c r="I3" s="51"/>
      <c r="J3" s="5"/>
      <c r="K3" s="5"/>
      <c r="L3" s="49"/>
      <c r="M3" s="53"/>
      <c r="N3" s="53"/>
      <c r="O3" s="5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2:30" ht="25.5" x14ac:dyDescent="0.25">
      <c r="B4" s="310" t="s">
        <v>303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53"/>
      <c r="N4" s="53"/>
      <c r="O4" s="5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2:30" ht="25.5" x14ac:dyDescent="0.25">
      <c r="B5" s="310" t="s">
        <v>2</v>
      </c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53"/>
      <c r="N5" s="53"/>
      <c r="O5" s="5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2:30" ht="23.25" x14ac:dyDescent="0.25">
      <c r="B6" s="55" t="s">
        <v>138</v>
      </c>
      <c r="C6" s="56"/>
      <c r="D6" s="57"/>
      <c r="E6" s="116"/>
      <c r="F6" s="49"/>
      <c r="G6" s="58"/>
      <c r="H6" s="58"/>
      <c r="I6" s="58"/>
      <c r="J6" s="6"/>
      <c r="K6" s="6"/>
      <c r="L6" s="59"/>
      <c r="M6" s="53"/>
      <c r="N6" s="53"/>
      <c r="O6" s="5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2:30" ht="21" thickBot="1" x14ac:dyDescent="0.35"/>
    <row r="8" spans="2:30" ht="72" x14ac:dyDescent="0.25">
      <c r="B8" s="66" t="s">
        <v>4</v>
      </c>
      <c r="C8" s="67" t="s">
        <v>5</v>
      </c>
      <c r="D8" s="67" t="s">
        <v>6</v>
      </c>
      <c r="E8" s="113" t="s">
        <v>135</v>
      </c>
      <c r="F8" s="67" t="s">
        <v>8</v>
      </c>
      <c r="G8" s="67" t="s">
        <v>9</v>
      </c>
      <c r="H8" s="67" t="s">
        <v>10</v>
      </c>
      <c r="I8" s="251"/>
      <c r="J8" s="67" t="s">
        <v>11</v>
      </c>
      <c r="K8" s="67" t="s">
        <v>304</v>
      </c>
      <c r="L8" s="68" t="s">
        <v>12</v>
      </c>
    </row>
    <row r="9" spans="2:30" x14ac:dyDescent="0.25">
      <c r="B9" s="130">
        <v>1</v>
      </c>
      <c r="C9" s="132" t="s">
        <v>141</v>
      </c>
      <c r="D9" s="132">
        <v>44308</v>
      </c>
      <c r="E9" s="114" t="s">
        <v>192</v>
      </c>
      <c r="F9" s="135" t="s">
        <v>73</v>
      </c>
      <c r="G9" s="135" t="s">
        <v>62</v>
      </c>
      <c r="H9" s="135" t="s">
        <v>74</v>
      </c>
      <c r="I9" s="247"/>
      <c r="J9" s="138">
        <v>27773</v>
      </c>
      <c r="K9" s="138">
        <v>5690.8019999999997</v>
      </c>
      <c r="L9" s="139">
        <f t="shared" ref="L9:L72" si="0">SUM(J9-K9)</f>
        <v>22082.198</v>
      </c>
    </row>
    <row r="10" spans="2:30" x14ac:dyDescent="0.25">
      <c r="B10" s="130">
        <v>1</v>
      </c>
      <c r="C10" s="132" t="s">
        <v>142</v>
      </c>
      <c r="D10" s="132">
        <v>44308</v>
      </c>
      <c r="E10" s="114" t="s">
        <v>193</v>
      </c>
      <c r="F10" s="135" t="s">
        <v>73</v>
      </c>
      <c r="G10" s="135" t="s">
        <v>62</v>
      </c>
      <c r="H10" s="135" t="s">
        <v>74</v>
      </c>
      <c r="I10" s="247"/>
      <c r="J10" s="138">
        <v>27773</v>
      </c>
      <c r="K10" s="138">
        <v>5690.8019999999997</v>
      </c>
      <c r="L10" s="139">
        <f t="shared" si="0"/>
        <v>22082.198</v>
      </c>
    </row>
    <row r="11" spans="2:30" x14ac:dyDescent="0.25">
      <c r="B11" s="130">
        <v>1</v>
      </c>
      <c r="C11" s="132" t="s">
        <v>143</v>
      </c>
      <c r="D11" s="132">
        <v>44308</v>
      </c>
      <c r="E11" s="114" t="s">
        <v>194</v>
      </c>
      <c r="F11" s="135" t="s">
        <v>73</v>
      </c>
      <c r="G11" s="135" t="s">
        <v>62</v>
      </c>
      <c r="H11" s="135" t="s">
        <v>74</v>
      </c>
      <c r="I11" s="247"/>
      <c r="J11" s="138">
        <v>27773</v>
      </c>
      <c r="K11" s="138">
        <v>5690.8019999999997</v>
      </c>
      <c r="L11" s="139">
        <f t="shared" si="0"/>
        <v>22082.198</v>
      </c>
    </row>
    <row r="12" spans="2:30" x14ac:dyDescent="0.25">
      <c r="B12" s="130">
        <v>1</v>
      </c>
      <c r="C12" s="132" t="s">
        <v>144</v>
      </c>
      <c r="D12" s="132">
        <v>44308</v>
      </c>
      <c r="E12" s="114" t="s">
        <v>195</v>
      </c>
      <c r="F12" s="135" t="s">
        <v>73</v>
      </c>
      <c r="G12" s="135" t="s">
        <v>62</v>
      </c>
      <c r="H12" s="135" t="s">
        <v>74</v>
      </c>
      <c r="I12" s="247"/>
      <c r="J12" s="138">
        <v>27773</v>
      </c>
      <c r="K12" s="138">
        <v>5690.8019999999997</v>
      </c>
      <c r="L12" s="139">
        <f t="shared" si="0"/>
        <v>22082.198</v>
      </c>
    </row>
    <row r="13" spans="2:30" x14ac:dyDescent="0.25">
      <c r="B13" s="134">
        <v>1</v>
      </c>
      <c r="C13" s="132" t="s">
        <v>145</v>
      </c>
      <c r="D13" s="132">
        <v>44308</v>
      </c>
      <c r="E13" s="114" t="s">
        <v>196</v>
      </c>
      <c r="F13" s="135" t="s">
        <v>73</v>
      </c>
      <c r="G13" s="135" t="s">
        <v>62</v>
      </c>
      <c r="H13" s="135" t="s">
        <v>74</v>
      </c>
      <c r="I13" s="248"/>
      <c r="J13" s="138">
        <v>27773</v>
      </c>
      <c r="K13" s="138">
        <v>5690.8019999999997</v>
      </c>
      <c r="L13" s="139">
        <f t="shared" si="0"/>
        <v>22082.198</v>
      </c>
    </row>
    <row r="14" spans="2:30" x14ac:dyDescent="0.25">
      <c r="B14" s="134">
        <v>1</v>
      </c>
      <c r="C14" s="132" t="s">
        <v>146</v>
      </c>
      <c r="D14" s="132">
        <v>44308</v>
      </c>
      <c r="E14" s="114" t="s">
        <v>197</v>
      </c>
      <c r="F14" s="135" t="s">
        <v>73</v>
      </c>
      <c r="G14" s="135" t="s">
        <v>62</v>
      </c>
      <c r="H14" s="135" t="s">
        <v>74</v>
      </c>
      <c r="I14" s="248"/>
      <c r="J14" s="138">
        <v>27773</v>
      </c>
      <c r="K14" s="138">
        <v>5690.8019999999997</v>
      </c>
      <c r="L14" s="139">
        <f t="shared" si="0"/>
        <v>22082.198</v>
      </c>
    </row>
    <row r="15" spans="2:30" x14ac:dyDescent="0.25">
      <c r="B15" s="134">
        <v>1</v>
      </c>
      <c r="C15" s="132" t="s">
        <v>147</v>
      </c>
      <c r="D15" s="132">
        <v>44308</v>
      </c>
      <c r="E15" s="114" t="s">
        <v>198</v>
      </c>
      <c r="F15" s="135" t="s">
        <v>73</v>
      </c>
      <c r="G15" s="135" t="s">
        <v>62</v>
      </c>
      <c r="H15" s="135" t="s">
        <v>74</v>
      </c>
      <c r="I15" s="248"/>
      <c r="J15" s="138">
        <v>27773</v>
      </c>
      <c r="K15" s="138">
        <v>5690.8019999999997</v>
      </c>
      <c r="L15" s="139">
        <f t="shared" si="0"/>
        <v>22082.198</v>
      </c>
    </row>
    <row r="16" spans="2:30" x14ac:dyDescent="0.25">
      <c r="B16" s="134">
        <v>1</v>
      </c>
      <c r="C16" s="132" t="s">
        <v>148</v>
      </c>
      <c r="D16" s="132">
        <v>44308</v>
      </c>
      <c r="E16" s="114" t="s">
        <v>199</v>
      </c>
      <c r="F16" s="135" t="s">
        <v>73</v>
      </c>
      <c r="G16" s="135" t="s">
        <v>62</v>
      </c>
      <c r="H16" s="135" t="s">
        <v>74</v>
      </c>
      <c r="I16" s="248"/>
      <c r="J16" s="138">
        <v>27773</v>
      </c>
      <c r="K16" s="138">
        <v>5690.8019999999997</v>
      </c>
      <c r="L16" s="139">
        <f t="shared" si="0"/>
        <v>22082.198</v>
      </c>
    </row>
    <row r="17" spans="2:12" x14ac:dyDescent="0.25">
      <c r="B17" s="134">
        <v>1</v>
      </c>
      <c r="C17" s="132" t="s">
        <v>149</v>
      </c>
      <c r="D17" s="132">
        <v>44308</v>
      </c>
      <c r="E17" s="114" t="s">
        <v>200</v>
      </c>
      <c r="F17" s="135" t="s">
        <v>73</v>
      </c>
      <c r="G17" s="135" t="s">
        <v>62</v>
      </c>
      <c r="H17" s="135" t="s">
        <v>74</v>
      </c>
      <c r="I17" s="248"/>
      <c r="J17" s="138">
        <v>27773</v>
      </c>
      <c r="K17" s="138">
        <v>5690.8019999999997</v>
      </c>
      <c r="L17" s="139">
        <f t="shared" si="0"/>
        <v>22082.198</v>
      </c>
    </row>
    <row r="18" spans="2:12" x14ac:dyDescent="0.25">
      <c r="B18" s="130">
        <v>1</v>
      </c>
      <c r="C18" s="132" t="s">
        <v>150</v>
      </c>
      <c r="D18" s="132">
        <v>44308</v>
      </c>
      <c r="E18" s="114" t="s">
        <v>201</v>
      </c>
      <c r="F18" s="135" t="s">
        <v>73</v>
      </c>
      <c r="G18" s="135" t="s">
        <v>62</v>
      </c>
      <c r="H18" s="135" t="s">
        <v>74</v>
      </c>
      <c r="I18" s="248"/>
      <c r="J18" s="138">
        <v>27773</v>
      </c>
      <c r="K18" s="138">
        <v>5690.8019999999997</v>
      </c>
      <c r="L18" s="139">
        <f t="shared" si="0"/>
        <v>22082.198</v>
      </c>
    </row>
    <row r="19" spans="2:12" x14ac:dyDescent="0.25">
      <c r="B19" s="136">
        <v>1</v>
      </c>
      <c r="C19" s="132" t="s">
        <v>151</v>
      </c>
      <c r="D19" s="132">
        <v>44308</v>
      </c>
      <c r="E19" s="114" t="s">
        <v>202</v>
      </c>
      <c r="F19" s="135" t="s">
        <v>73</v>
      </c>
      <c r="G19" s="135" t="s">
        <v>62</v>
      </c>
      <c r="H19" s="135" t="s">
        <v>74</v>
      </c>
      <c r="I19" s="249"/>
      <c r="J19" s="138">
        <v>27773</v>
      </c>
      <c r="K19" s="138">
        <v>5690.8019999999997</v>
      </c>
      <c r="L19" s="139">
        <f t="shared" si="0"/>
        <v>22082.198</v>
      </c>
    </row>
    <row r="20" spans="2:12" x14ac:dyDescent="0.25">
      <c r="B20" s="136">
        <v>1</v>
      </c>
      <c r="C20" s="132" t="s">
        <v>152</v>
      </c>
      <c r="D20" s="132">
        <v>44308</v>
      </c>
      <c r="E20" s="114" t="s">
        <v>203</v>
      </c>
      <c r="F20" s="135" t="s">
        <v>73</v>
      </c>
      <c r="G20" s="135" t="s">
        <v>62</v>
      </c>
      <c r="H20" s="135" t="s">
        <v>74</v>
      </c>
      <c r="I20" s="249"/>
      <c r="J20" s="138">
        <v>27773</v>
      </c>
      <c r="K20" s="138">
        <v>5690.8019999999997</v>
      </c>
      <c r="L20" s="139">
        <f t="shared" si="0"/>
        <v>22082.198</v>
      </c>
    </row>
    <row r="21" spans="2:12" x14ac:dyDescent="0.25">
      <c r="B21" s="136">
        <v>1</v>
      </c>
      <c r="C21" s="132" t="s">
        <v>153</v>
      </c>
      <c r="D21" s="132">
        <v>44308</v>
      </c>
      <c r="E21" s="114" t="s">
        <v>204</v>
      </c>
      <c r="F21" s="135" t="s">
        <v>73</v>
      </c>
      <c r="G21" s="135" t="s">
        <v>62</v>
      </c>
      <c r="H21" s="135" t="s">
        <v>74</v>
      </c>
      <c r="I21" s="249"/>
      <c r="J21" s="138">
        <v>27773</v>
      </c>
      <c r="K21" s="138">
        <v>5690.8019999999997</v>
      </c>
      <c r="L21" s="139">
        <f t="shared" si="0"/>
        <v>22082.198</v>
      </c>
    </row>
    <row r="22" spans="2:12" x14ac:dyDescent="0.25">
      <c r="B22" s="136">
        <v>1</v>
      </c>
      <c r="C22" s="132" t="s">
        <v>154</v>
      </c>
      <c r="D22" s="132">
        <v>44308</v>
      </c>
      <c r="E22" s="114" t="s">
        <v>205</v>
      </c>
      <c r="F22" s="135" t="s">
        <v>73</v>
      </c>
      <c r="G22" s="135" t="s">
        <v>62</v>
      </c>
      <c r="H22" s="135" t="s">
        <v>74</v>
      </c>
      <c r="I22" s="247"/>
      <c r="J22" s="138">
        <v>27773</v>
      </c>
      <c r="K22" s="138">
        <v>5690.8019999999997</v>
      </c>
      <c r="L22" s="139">
        <f t="shared" si="0"/>
        <v>22082.198</v>
      </c>
    </row>
    <row r="23" spans="2:12" x14ac:dyDescent="0.25">
      <c r="B23" s="136">
        <v>1</v>
      </c>
      <c r="C23" s="132" t="s">
        <v>155</v>
      </c>
      <c r="D23" s="132">
        <v>44308</v>
      </c>
      <c r="E23" s="114" t="s">
        <v>206</v>
      </c>
      <c r="F23" s="135" t="s">
        <v>73</v>
      </c>
      <c r="G23" s="135" t="s">
        <v>62</v>
      </c>
      <c r="H23" s="135" t="s">
        <v>74</v>
      </c>
      <c r="I23" s="247"/>
      <c r="J23" s="138">
        <v>27773</v>
      </c>
      <c r="K23" s="138">
        <v>5690.8019999999997</v>
      </c>
      <c r="L23" s="139">
        <f t="shared" si="0"/>
        <v>22082.198</v>
      </c>
    </row>
    <row r="24" spans="2:12" x14ac:dyDescent="0.25">
      <c r="B24" s="136">
        <v>1</v>
      </c>
      <c r="C24" s="132" t="s">
        <v>108</v>
      </c>
      <c r="D24" s="132">
        <v>44309</v>
      </c>
      <c r="E24" s="114" t="s">
        <v>207</v>
      </c>
      <c r="F24" s="135" t="s">
        <v>73</v>
      </c>
      <c r="G24" s="135" t="s">
        <v>62</v>
      </c>
      <c r="H24" s="135" t="s">
        <v>74</v>
      </c>
      <c r="I24" s="247"/>
      <c r="J24" s="138">
        <v>27773</v>
      </c>
      <c r="K24" s="138">
        <v>5683.9539999999997</v>
      </c>
      <c r="L24" s="139">
        <f t="shared" si="0"/>
        <v>22089.046000000002</v>
      </c>
    </row>
    <row r="25" spans="2:12" x14ac:dyDescent="0.25">
      <c r="B25" s="136">
        <v>1</v>
      </c>
      <c r="C25" s="132" t="s">
        <v>109</v>
      </c>
      <c r="D25" s="132">
        <v>44309</v>
      </c>
      <c r="E25" s="114" t="s">
        <v>209</v>
      </c>
      <c r="F25" s="135" t="s">
        <v>73</v>
      </c>
      <c r="G25" s="135" t="s">
        <v>62</v>
      </c>
      <c r="H25" s="135" t="s">
        <v>74</v>
      </c>
      <c r="I25" s="247"/>
      <c r="J25" s="138">
        <v>27773</v>
      </c>
      <c r="K25" s="138">
        <v>5683.9539999999997</v>
      </c>
      <c r="L25" s="139">
        <f t="shared" si="0"/>
        <v>22089.046000000002</v>
      </c>
    </row>
    <row r="26" spans="2:12" ht="21" x14ac:dyDescent="0.25">
      <c r="B26" s="136">
        <v>1</v>
      </c>
      <c r="C26" s="132" t="s">
        <v>110</v>
      </c>
      <c r="D26" s="132">
        <v>44309</v>
      </c>
      <c r="E26" s="114" t="s">
        <v>210</v>
      </c>
      <c r="F26" s="135" t="s">
        <v>73</v>
      </c>
      <c r="G26" s="135" t="s">
        <v>62</v>
      </c>
      <c r="H26" s="135" t="s">
        <v>74</v>
      </c>
      <c r="I26" s="250"/>
      <c r="J26" s="138">
        <v>27773</v>
      </c>
      <c r="K26" s="138">
        <v>5683.9539999999997</v>
      </c>
      <c r="L26" s="139">
        <f t="shared" si="0"/>
        <v>22089.046000000002</v>
      </c>
    </row>
    <row r="27" spans="2:12" ht="21" x14ac:dyDescent="0.25">
      <c r="B27" s="136">
        <v>1</v>
      </c>
      <c r="C27" s="132" t="s">
        <v>111</v>
      </c>
      <c r="D27" s="132">
        <v>44309</v>
      </c>
      <c r="E27" s="114" t="s">
        <v>211</v>
      </c>
      <c r="F27" s="135" t="s">
        <v>73</v>
      </c>
      <c r="G27" s="135" t="s">
        <v>62</v>
      </c>
      <c r="H27" s="135" t="s">
        <v>74</v>
      </c>
      <c r="I27" s="250"/>
      <c r="J27" s="138">
        <v>27773</v>
      </c>
      <c r="K27" s="138">
        <v>5683.9539999999997</v>
      </c>
      <c r="L27" s="139">
        <f t="shared" si="0"/>
        <v>22089.046000000002</v>
      </c>
    </row>
    <row r="28" spans="2:12" ht="21" x14ac:dyDescent="0.25">
      <c r="B28" s="136">
        <v>1</v>
      </c>
      <c r="C28" s="132" t="s">
        <v>112</v>
      </c>
      <c r="D28" s="132">
        <v>44309</v>
      </c>
      <c r="E28" s="114" t="s">
        <v>213</v>
      </c>
      <c r="F28" s="135" t="s">
        <v>73</v>
      </c>
      <c r="G28" s="135" t="s">
        <v>62</v>
      </c>
      <c r="H28" s="135" t="s">
        <v>74</v>
      </c>
      <c r="I28" s="250"/>
      <c r="J28" s="138">
        <v>27773</v>
      </c>
      <c r="K28" s="138">
        <v>5683.9539999999997</v>
      </c>
      <c r="L28" s="139">
        <f t="shared" si="0"/>
        <v>22089.046000000002</v>
      </c>
    </row>
    <row r="29" spans="2:12" ht="21" x14ac:dyDescent="0.25">
      <c r="B29" s="136">
        <v>1</v>
      </c>
      <c r="C29" s="132" t="s">
        <v>113</v>
      </c>
      <c r="D29" s="132">
        <v>44309</v>
      </c>
      <c r="E29" s="114" t="s">
        <v>214</v>
      </c>
      <c r="F29" s="135" t="s">
        <v>73</v>
      </c>
      <c r="G29" s="135" t="s">
        <v>62</v>
      </c>
      <c r="H29" s="135" t="s">
        <v>74</v>
      </c>
      <c r="I29" s="250"/>
      <c r="J29" s="138">
        <v>27773</v>
      </c>
      <c r="K29" s="138">
        <v>5683.9539999999997</v>
      </c>
      <c r="L29" s="139">
        <f t="shared" si="0"/>
        <v>22089.046000000002</v>
      </c>
    </row>
    <row r="30" spans="2:12" ht="21" x14ac:dyDescent="0.25">
      <c r="B30" s="136">
        <v>1</v>
      </c>
      <c r="C30" s="132" t="s">
        <v>114</v>
      </c>
      <c r="D30" s="132">
        <v>44309</v>
      </c>
      <c r="E30" s="114" t="s">
        <v>216</v>
      </c>
      <c r="F30" s="135" t="s">
        <v>73</v>
      </c>
      <c r="G30" s="135" t="s">
        <v>62</v>
      </c>
      <c r="H30" s="135" t="s">
        <v>74</v>
      </c>
      <c r="I30" s="250"/>
      <c r="J30" s="138">
        <v>27773</v>
      </c>
      <c r="K30" s="138">
        <v>5683.9539999999997</v>
      </c>
      <c r="L30" s="139">
        <f t="shared" si="0"/>
        <v>22089.046000000002</v>
      </c>
    </row>
    <row r="31" spans="2:12" ht="21" x14ac:dyDescent="0.25">
      <c r="B31" s="136">
        <v>1</v>
      </c>
      <c r="C31" s="132" t="s">
        <v>115</v>
      </c>
      <c r="D31" s="132">
        <v>44309</v>
      </c>
      <c r="E31" s="114" t="s">
        <v>217</v>
      </c>
      <c r="F31" s="135" t="s">
        <v>73</v>
      </c>
      <c r="G31" s="135" t="s">
        <v>62</v>
      </c>
      <c r="H31" s="135" t="s">
        <v>74</v>
      </c>
      <c r="I31" s="250"/>
      <c r="J31" s="138">
        <v>27773</v>
      </c>
      <c r="K31" s="138">
        <v>5683.9539999999997</v>
      </c>
      <c r="L31" s="139">
        <f t="shared" si="0"/>
        <v>22089.046000000002</v>
      </c>
    </row>
    <row r="32" spans="2:12" ht="21" x14ac:dyDescent="0.25">
      <c r="B32" s="136">
        <v>1</v>
      </c>
      <c r="C32" s="132" t="s">
        <v>116</v>
      </c>
      <c r="D32" s="132">
        <v>44309</v>
      </c>
      <c r="E32" s="114" t="s">
        <v>218</v>
      </c>
      <c r="F32" s="135" t="s">
        <v>73</v>
      </c>
      <c r="G32" s="135" t="s">
        <v>62</v>
      </c>
      <c r="H32" s="135" t="s">
        <v>74</v>
      </c>
      <c r="I32" s="250"/>
      <c r="J32" s="138">
        <v>27773</v>
      </c>
      <c r="K32" s="138">
        <v>5683.9539999999997</v>
      </c>
      <c r="L32" s="139">
        <f t="shared" si="0"/>
        <v>22089.046000000002</v>
      </c>
    </row>
    <row r="33" spans="2:12" ht="21" x14ac:dyDescent="0.25">
      <c r="B33" s="136">
        <v>1</v>
      </c>
      <c r="C33" s="132" t="s">
        <v>156</v>
      </c>
      <c r="D33" s="132">
        <v>44309</v>
      </c>
      <c r="E33" s="114" t="s">
        <v>219</v>
      </c>
      <c r="F33" s="135" t="s">
        <v>73</v>
      </c>
      <c r="G33" s="135" t="s">
        <v>62</v>
      </c>
      <c r="H33" s="135" t="s">
        <v>74</v>
      </c>
      <c r="I33" s="250"/>
      <c r="J33" s="138">
        <v>27773</v>
      </c>
      <c r="K33" s="138">
        <v>5683.9539999999997</v>
      </c>
      <c r="L33" s="139">
        <f t="shared" si="0"/>
        <v>22089.046000000002</v>
      </c>
    </row>
    <row r="34" spans="2:12" ht="21" x14ac:dyDescent="0.25">
      <c r="B34" s="136">
        <v>1</v>
      </c>
      <c r="C34" s="132" t="s">
        <v>157</v>
      </c>
      <c r="D34" s="132">
        <v>44309</v>
      </c>
      <c r="E34" s="114" t="s">
        <v>220</v>
      </c>
      <c r="F34" s="135" t="s">
        <v>73</v>
      </c>
      <c r="G34" s="135" t="s">
        <v>62</v>
      </c>
      <c r="H34" s="135" t="s">
        <v>74</v>
      </c>
      <c r="I34" s="250"/>
      <c r="J34" s="138">
        <v>27773</v>
      </c>
      <c r="K34" s="138">
        <v>5683.9539999999997</v>
      </c>
      <c r="L34" s="139">
        <f t="shared" si="0"/>
        <v>22089.046000000002</v>
      </c>
    </row>
    <row r="35" spans="2:12" ht="21" x14ac:dyDescent="0.25">
      <c r="B35" s="136">
        <v>1</v>
      </c>
      <c r="C35" s="132" t="s">
        <v>158</v>
      </c>
      <c r="D35" s="132">
        <v>44309</v>
      </c>
      <c r="E35" s="114" t="s">
        <v>221</v>
      </c>
      <c r="F35" s="135" t="s">
        <v>73</v>
      </c>
      <c r="G35" s="135" t="s">
        <v>62</v>
      </c>
      <c r="H35" s="135" t="s">
        <v>74</v>
      </c>
      <c r="I35" s="250"/>
      <c r="J35" s="138">
        <v>27773</v>
      </c>
      <c r="K35" s="138">
        <v>5683.9539999999997</v>
      </c>
      <c r="L35" s="139">
        <f t="shared" si="0"/>
        <v>22089.046000000002</v>
      </c>
    </row>
    <row r="36" spans="2:12" ht="21" x14ac:dyDescent="0.25">
      <c r="B36" s="136">
        <v>1</v>
      </c>
      <c r="C36" s="132" t="s">
        <v>159</v>
      </c>
      <c r="D36" s="132">
        <v>44309</v>
      </c>
      <c r="E36" s="114" t="s">
        <v>222</v>
      </c>
      <c r="F36" s="135" t="s">
        <v>73</v>
      </c>
      <c r="G36" s="135" t="s">
        <v>62</v>
      </c>
      <c r="H36" s="135" t="s">
        <v>74</v>
      </c>
      <c r="I36" s="250"/>
      <c r="J36" s="138">
        <v>27773</v>
      </c>
      <c r="K36" s="138">
        <v>5683.9539999999997</v>
      </c>
      <c r="L36" s="139">
        <f t="shared" si="0"/>
        <v>22089.046000000002</v>
      </c>
    </row>
    <row r="37" spans="2:12" ht="21" x14ac:dyDescent="0.25">
      <c r="B37" s="136">
        <v>1</v>
      </c>
      <c r="C37" s="132" t="s">
        <v>160</v>
      </c>
      <c r="D37" s="132">
        <v>44309</v>
      </c>
      <c r="E37" s="114" t="s">
        <v>223</v>
      </c>
      <c r="F37" s="135" t="s">
        <v>73</v>
      </c>
      <c r="G37" s="135" t="s">
        <v>62</v>
      </c>
      <c r="H37" s="135" t="s">
        <v>74</v>
      </c>
      <c r="I37" s="250"/>
      <c r="J37" s="138">
        <v>27773</v>
      </c>
      <c r="K37" s="138">
        <v>5683.9539999999997</v>
      </c>
      <c r="L37" s="139">
        <f t="shared" si="0"/>
        <v>22089.046000000002</v>
      </c>
    </row>
    <row r="38" spans="2:12" ht="21" x14ac:dyDescent="0.25">
      <c r="B38" s="136">
        <v>1</v>
      </c>
      <c r="C38" s="132" t="s">
        <v>161</v>
      </c>
      <c r="D38" s="132">
        <v>44309</v>
      </c>
      <c r="E38" s="114" t="s">
        <v>212</v>
      </c>
      <c r="F38" s="135" t="s">
        <v>73</v>
      </c>
      <c r="G38" s="135" t="s">
        <v>62</v>
      </c>
      <c r="H38" s="135" t="s">
        <v>74</v>
      </c>
      <c r="I38" s="250"/>
      <c r="J38" s="138">
        <v>27773</v>
      </c>
      <c r="K38" s="138">
        <v>5683.9539999999997</v>
      </c>
      <c r="L38" s="139">
        <f t="shared" si="0"/>
        <v>22089.046000000002</v>
      </c>
    </row>
    <row r="39" spans="2:12" ht="21" x14ac:dyDescent="0.25">
      <c r="B39" s="136">
        <v>1</v>
      </c>
      <c r="C39" s="132" t="s">
        <v>162</v>
      </c>
      <c r="D39" s="132">
        <v>44309</v>
      </c>
      <c r="E39" s="114" t="s">
        <v>224</v>
      </c>
      <c r="F39" s="135" t="s">
        <v>73</v>
      </c>
      <c r="G39" s="135" t="s">
        <v>62</v>
      </c>
      <c r="H39" s="135" t="s">
        <v>74</v>
      </c>
      <c r="I39" s="250"/>
      <c r="J39" s="138">
        <v>27773</v>
      </c>
      <c r="K39" s="138">
        <v>5683.9539999999997</v>
      </c>
      <c r="L39" s="139">
        <f t="shared" si="0"/>
        <v>22089.046000000002</v>
      </c>
    </row>
    <row r="40" spans="2:12" ht="21" x14ac:dyDescent="0.3">
      <c r="B40" s="136">
        <v>1</v>
      </c>
      <c r="C40" s="132" t="s">
        <v>163</v>
      </c>
      <c r="D40" s="132">
        <v>44309</v>
      </c>
      <c r="E40" s="189" t="s">
        <v>225</v>
      </c>
      <c r="F40" s="135" t="s">
        <v>73</v>
      </c>
      <c r="G40" s="135" t="s">
        <v>62</v>
      </c>
      <c r="H40" s="135" t="s">
        <v>74</v>
      </c>
      <c r="I40" s="250"/>
      <c r="J40" s="138">
        <v>27773</v>
      </c>
      <c r="K40" s="138">
        <v>5683.9539999999997</v>
      </c>
      <c r="L40" s="139">
        <f t="shared" si="0"/>
        <v>22089.046000000002</v>
      </c>
    </row>
    <row r="41" spans="2:12" ht="21" x14ac:dyDescent="0.3">
      <c r="B41" s="136">
        <v>1</v>
      </c>
      <c r="C41" s="132" t="s">
        <v>164</v>
      </c>
      <c r="D41" s="132">
        <v>44309</v>
      </c>
      <c r="E41" s="189" t="s">
        <v>226</v>
      </c>
      <c r="F41" s="135" t="s">
        <v>73</v>
      </c>
      <c r="G41" s="135" t="s">
        <v>62</v>
      </c>
      <c r="H41" s="135" t="s">
        <v>74</v>
      </c>
      <c r="I41" s="250"/>
      <c r="J41" s="138">
        <v>27773</v>
      </c>
      <c r="K41" s="138">
        <v>5683.9539999999997</v>
      </c>
      <c r="L41" s="139">
        <f t="shared" si="0"/>
        <v>22089.046000000002</v>
      </c>
    </row>
    <row r="42" spans="2:12" ht="21" x14ac:dyDescent="0.3">
      <c r="B42" s="136">
        <v>1</v>
      </c>
      <c r="C42" s="132" t="s">
        <v>165</v>
      </c>
      <c r="D42" s="132">
        <v>44309</v>
      </c>
      <c r="E42" s="189" t="s">
        <v>215</v>
      </c>
      <c r="F42" s="135" t="s">
        <v>73</v>
      </c>
      <c r="G42" s="135" t="s">
        <v>62</v>
      </c>
      <c r="H42" s="135" t="s">
        <v>74</v>
      </c>
      <c r="I42" s="250"/>
      <c r="J42" s="138">
        <v>27773</v>
      </c>
      <c r="K42" s="138">
        <v>5683.9539999999997</v>
      </c>
      <c r="L42" s="139">
        <f t="shared" si="0"/>
        <v>22089.046000000002</v>
      </c>
    </row>
    <row r="43" spans="2:12" ht="21" x14ac:dyDescent="0.3">
      <c r="B43" s="136">
        <v>1</v>
      </c>
      <c r="C43" s="132" t="s">
        <v>166</v>
      </c>
      <c r="D43" s="132">
        <v>44309</v>
      </c>
      <c r="E43" s="189" t="s">
        <v>227</v>
      </c>
      <c r="F43" s="135" t="s">
        <v>73</v>
      </c>
      <c r="G43" s="135" t="s">
        <v>62</v>
      </c>
      <c r="H43" s="135" t="s">
        <v>74</v>
      </c>
      <c r="I43" s="250"/>
      <c r="J43" s="138">
        <v>27773</v>
      </c>
      <c r="K43" s="138">
        <v>5683.9539999999997</v>
      </c>
      <c r="L43" s="139">
        <f t="shared" si="0"/>
        <v>22089.046000000002</v>
      </c>
    </row>
    <row r="44" spans="2:12" ht="21" x14ac:dyDescent="0.3">
      <c r="B44" s="136">
        <v>1</v>
      </c>
      <c r="C44" s="132" t="s">
        <v>167</v>
      </c>
      <c r="D44" s="132">
        <v>44309</v>
      </c>
      <c r="E44" s="189" t="s">
        <v>228</v>
      </c>
      <c r="F44" s="135" t="s">
        <v>73</v>
      </c>
      <c r="G44" s="135" t="s">
        <v>62</v>
      </c>
      <c r="H44" s="135" t="s">
        <v>74</v>
      </c>
      <c r="I44" s="250"/>
      <c r="J44" s="138">
        <v>27773</v>
      </c>
      <c r="K44" s="138">
        <v>5683.9539999999997</v>
      </c>
      <c r="L44" s="139">
        <f t="shared" si="0"/>
        <v>22089.046000000002</v>
      </c>
    </row>
    <row r="45" spans="2:12" ht="21" x14ac:dyDescent="0.3">
      <c r="B45" s="136">
        <v>1</v>
      </c>
      <c r="C45" s="132" t="s">
        <v>168</v>
      </c>
      <c r="D45" s="132">
        <v>44309</v>
      </c>
      <c r="E45" s="189" t="s">
        <v>208</v>
      </c>
      <c r="F45" s="135" t="s">
        <v>73</v>
      </c>
      <c r="G45" s="135" t="s">
        <v>62</v>
      </c>
      <c r="H45" s="135" t="s">
        <v>74</v>
      </c>
      <c r="I45" s="250"/>
      <c r="J45" s="138">
        <v>27773</v>
      </c>
      <c r="K45" s="138">
        <v>5683.9539999999997</v>
      </c>
      <c r="L45" s="139">
        <f t="shared" si="0"/>
        <v>22089.046000000002</v>
      </c>
    </row>
    <row r="46" spans="2:12" ht="21" x14ac:dyDescent="0.3">
      <c r="B46" s="136">
        <v>1</v>
      </c>
      <c r="C46" s="132" t="s">
        <v>169</v>
      </c>
      <c r="D46" s="132">
        <v>44309</v>
      </c>
      <c r="E46" s="189" t="s">
        <v>229</v>
      </c>
      <c r="F46" s="135" t="s">
        <v>73</v>
      </c>
      <c r="G46" s="135" t="s">
        <v>62</v>
      </c>
      <c r="H46" s="135" t="s">
        <v>74</v>
      </c>
      <c r="I46" s="250"/>
      <c r="J46" s="138">
        <v>27773</v>
      </c>
      <c r="K46" s="138">
        <v>5683.9539999999997</v>
      </c>
      <c r="L46" s="139">
        <f t="shared" si="0"/>
        <v>22089.046000000002</v>
      </c>
    </row>
    <row r="47" spans="2:12" ht="21" x14ac:dyDescent="0.3">
      <c r="B47" s="136">
        <v>1</v>
      </c>
      <c r="C47" s="132" t="s">
        <v>170</v>
      </c>
      <c r="D47" s="132">
        <v>44315</v>
      </c>
      <c r="E47" s="190" t="s">
        <v>257</v>
      </c>
      <c r="F47" s="135" t="s">
        <v>73</v>
      </c>
      <c r="G47" s="135" t="s">
        <v>62</v>
      </c>
      <c r="H47" s="135" t="s">
        <v>74</v>
      </c>
      <c r="I47" s="250"/>
      <c r="J47" s="138">
        <v>27773</v>
      </c>
      <c r="K47" s="138">
        <v>5642.8649999999998</v>
      </c>
      <c r="L47" s="139">
        <f t="shared" si="0"/>
        <v>22130.135000000002</v>
      </c>
    </row>
    <row r="48" spans="2:12" ht="21" x14ac:dyDescent="0.3">
      <c r="B48" s="136">
        <v>1</v>
      </c>
      <c r="C48" s="132" t="s">
        <v>171</v>
      </c>
      <c r="D48" s="132">
        <v>44315</v>
      </c>
      <c r="E48" s="189" t="s">
        <v>230</v>
      </c>
      <c r="F48" s="135" t="s">
        <v>139</v>
      </c>
      <c r="G48" s="135" t="s">
        <v>62</v>
      </c>
      <c r="H48" s="135" t="s">
        <v>140</v>
      </c>
      <c r="I48" s="250"/>
      <c r="J48" s="138">
        <v>33000</v>
      </c>
      <c r="K48" s="138">
        <v>6704.8770000000004</v>
      </c>
      <c r="L48" s="139">
        <f t="shared" si="0"/>
        <v>26295.123</v>
      </c>
    </row>
    <row r="49" spans="2:12" ht="21" x14ac:dyDescent="0.3">
      <c r="B49" s="136">
        <v>1</v>
      </c>
      <c r="C49" s="132" t="s">
        <v>172</v>
      </c>
      <c r="D49" s="132">
        <v>44315</v>
      </c>
      <c r="E49" s="190" t="s">
        <v>258</v>
      </c>
      <c r="F49" s="135" t="s">
        <v>139</v>
      </c>
      <c r="G49" s="135" t="s">
        <v>62</v>
      </c>
      <c r="H49" s="135" t="s">
        <v>140</v>
      </c>
      <c r="I49" s="250"/>
      <c r="J49" s="138">
        <v>33000</v>
      </c>
      <c r="K49" s="138">
        <v>6704.8770000000004</v>
      </c>
      <c r="L49" s="139">
        <f t="shared" si="0"/>
        <v>26295.123</v>
      </c>
    </row>
    <row r="50" spans="2:12" ht="21" x14ac:dyDescent="0.3">
      <c r="B50" s="136">
        <v>1</v>
      </c>
      <c r="C50" s="132" t="s">
        <v>173</v>
      </c>
      <c r="D50" s="132">
        <v>44315</v>
      </c>
      <c r="E50" s="189" t="s">
        <v>232</v>
      </c>
      <c r="F50" s="135" t="s">
        <v>139</v>
      </c>
      <c r="G50" s="135" t="s">
        <v>62</v>
      </c>
      <c r="H50" s="135" t="s">
        <v>140</v>
      </c>
      <c r="I50" s="250"/>
      <c r="J50" s="138">
        <v>33000</v>
      </c>
      <c r="K50" s="138">
        <v>6704.8770000000004</v>
      </c>
      <c r="L50" s="139">
        <f t="shared" si="0"/>
        <v>26295.123</v>
      </c>
    </row>
    <row r="51" spans="2:12" ht="21" x14ac:dyDescent="0.3">
      <c r="B51" s="136">
        <v>1</v>
      </c>
      <c r="C51" s="132" t="s">
        <v>174</v>
      </c>
      <c r="D51" s="132">
        <v>44315</v>
      </c>
      <c r="E51" s="189" t="s">
        <v>233</v>
      </c>
      <c r="F51" s="135" t="s">
        <v>139</v>
      </c>
      <c r="G51" s="135" t="s">
        <v>62</v>
      </c>
      <c r="H51" s="135" t="s">
        <v>140</v>
      </c>
      <c r="I51" s="250"/>
      <c r="J51" s="138">
        <v>33000</v>
      </c>
      <c r="K51" s="138">
        <v>6704.8770000000004</v>
      </c>
      <c r="L51" s="139">
        <f t="shared" si="0"/>
        <v>26295.123</v>
      </c>
    </row>
    <row r="52" spans="2:12" ht="21" x14ac:dyDescent="0.3">
      <c r="B52" s="136">
        <v>1</v>
      </c>
      <c r="C52" s="132" t="s">
        <v>175</v>
      </c>
      <c r="D52" s="132">
        <v>44315</v>
      </c>
      <c r="E52" s="189" t="s">
        <v>235</v>
      </c>
      <c r="F52" s="135" t="s">
        <v>139</v>
      </c>
      <c r="G52" s="135" t="s">
        <v>62</v>
      </c>
      <c r="H52" s="135" t="s">
        <v>140</v>
      </c>
      <c r="I52" s="250"/>
      <c r="J52" s="138">
        <v>33000</v>
      </c>
      <c r="K52" s="138">
        <v>6704.8770000000004</v>
      </c>
      <c r="L52" s="139">
        <f t="shared" si="0"/>
        <v>26295.123</v>
      </c>
    </row>
    <row r="53" spans="2:12" ht="21" x14ac:dyDescent="0.3">
      <c r="B53" s="136">
        <v>1</v>
      </c>
      <c r="C53" s="132" t="s">
        <v>176</v>
      </c>
      <c r="D53" s="132">
        <v>44315</v>
      </c>
      <c r="E53" s="189" t="s">
        <v>237</v>
      </c>
      <c r="F53" s="135" t="s">
        <v>139</v>
      </c>
      <c r="G53" s="135" t="s">
        <v>62</v>
      </c>
      <c r="H53" s="135" t="s">
        <v>140</v>
      </c>
      <c r="I53" s="250"/>
      <c r="J53" s="138">
        <v>33000</v>
      </c>
      <c r="K53" s="138">
        <v>6704.8770000000004</v>
      </c>
      <c r="L53" s="139">
        <f t="shared" si="0"/>
        <v>26295.123</v>
      </c>
    </row>
    <row r="54" spans="2:12" ht="21" x14ac:dyDescent="0.3">
      <c r="B54" s="136">
        <v>1</v>
      </c>
      <c r="C54" s="132" t="s">
        <v>177</v>
      </c>
      <c r="D54" s="132">
        <v>44315</v>
      </c>
      <c r="E54" s="189" t="s">
        <v>238</v>
      </c>
      <c r="F54" s="135" t="s">
        <v>139</v>
      </c>
      <c r="G54" s="135" t="s">
        <v>62</v>
      </c>
      <c r="H54" s="135" t="s">
        <v>140</v>
      </c>
      <c r="I54" s="250"/>
      <c r="J54" s="138">
        <v>33000</v>
      </c>
      <c r="K54" s="138">
        <v>6704.8770000000004</v>
      </c>
      <c r="L54" s="139">
        <f t="shared" si="0"/>
        <v>26295.123</v>
      </c>
    </row>
    <row r="55" spans="2:12" ht="21" x14ac:dyDescent="0.3">
      <c r="B55" s="136">
        <v>1</v>
      </c>
      <c r="C55" s="132" t="s">
        <v>178</v>
      </c>
      <c r="D55" s="132">
        <v>44315</v>
      </c>
      <c r="E55" s="189" t="s">
        <v>231</v>
      </c>
      <c r="F55" s="135" t="s">
        <v>139</v>
      </c>
      <c r="G55" s="135" t="s">
        <v>62</v>
      </c>
      <c r="H55" s="135" t="s">
        <v>140</v>
      </c>
      <c r="I55" s="250"/>
      <c r="J55" s="138">
        <v>33000</v>
      </c>
      <c r="K55" s="138">
        <v>6704.8770000000004</v>
      </c>
      <c r="L55" s="139">
        <f t="shared" si="0"/>
        <v>26295.123</v>
      </c>
    </row>
    <row r="56" spans="2:12" ht="21" x14ac:dyDescent="0.3">
      <c r="B56" s="136">
        <v>1</v>
      </c>
      <c r="C56" s="132" t="s">
        <v>179</v>
      </c>
      <c r="D56" s="132">
        <v>44315</v>
      </c>
      <c r="E56" s="189" t="s">
        <v>239</v>
      </c>
      <c r="F56" s="135" t="s">
        <v>139</v>
      </c>
      <c r="G56" s="135" t="s">
        <v>62</v>
      </c>
      <c r="H56" s="135" t="s">
        <v>140</v>
      </c>
      <c r="I56" s="250"/>
      <c r="J56" s="138">
        <v>33000</v>
      </c>
      <c r="K56" s="138">
        <v>6704.8770000000004</v>
      </c>
      <c r="L56" s="139">
        <f t="shared" si="0"/>
        <v>26295.123</v>
      </c>
    </row>
    <row r="57" spans="2:12" ht="21" x14ac:dyDescent="0.3">
      <c r="B57" s="136">
        <v>1</v>
      </c>
      <c r="C57" s="132" t="s">
        <v>180</v>
      </c>
      <c r="D57" s="132">
        <v>44315</v>
      </c>
      <c r="E57" s="189" t="s">
        <v>240</v>
      </c>
      <c r="F57" s="135" t="s">
        <v>139</v>
      </c>
      <c r="G57" s="135" t="s">
        <v>62</v>
      </c>
      <c r="H57" s="135" t="s">
        <v>140</v>
      </c>
      <c r="I57" s="250"/>
      <c r="J57" s="138">
        <v>33000</v>
      </c>
      <c r="K57" s="138">
        <v>6704.8770000000004</v>
      </c>
      <c r="L57" s="139">
        <f t="shared" si="0"/>
        <v>26295.123</v>
      </c>
    </row>
    <row r="58" spans="2:12" ht="21" x14ac:dyDescent="0.3">
      <c r="B58" s="136">
        <v>1</v>
      </c>
      <c r="C58" s="132" t="s">
        <v>181</v>
      </c>
      <c r="D58" s="132">
        <v>44315</v>
      </c>
      <c r="E58" s="190" t="s">
        <v>259</v>
      </c>
      <c r="F58" s="135" t="s">
        <v>139</v>
      </c>
      <c r="G58" s="135" t="s">
        <v>62</v>
      </c>
      <c r="H58" s="135" t="s">
        <v>140</v>
      </c>
      <c r="I58" s="250"/>
      <c r="J58" s="138">
        <v>33000</v>
      </c>
      <c r="K58" s="138">
        <v>6704.8770000000004</v>
      </c>
      <c r="L58" s="139">
        <f t="shared" si="0"/>
        <v>26295.123</v>
      </c>
    </row>
    <row r="59" spans="2:12" ht="21" x14ac:dyDescent="0.3">
      <c r="B59" s="136">
        <v>1</v>
      </c>
      <c r="C59" s="132" t="s">
        <v>182</v>
      </c>
      <c r="D59" s="132">
        <v>44315</v>
      </c>
      <c r="E59" s="189" t="s">
        <v>242</v>
      </c>
      <c r="F59" s="135" t="s">
        <v>73</v>
      </c>
      <c r="G59" s="135" t="s">
        <v>62</v>
      </c>
      <c r="H59" s="135" t="s">
        <v>74</v>
      </c>
      <c r="I59" s="250"/>
      <c r="J59" s="138">
        <v>27773</v>
      </c>
      <c r="K59" s="138">
        <v>5642.8649999999998</v>
      </c>
      <c r="L59" s="139">
        <f t="shared" si="0"/>
        <v>22130.135000000002</v>
      </c>
    </row>
    <row r="60" spans="2:12" ht="21" x14ac:dyDescent="0.3">
      <c r="B60" s="136">
        <v>1</v>
      </c>
      <c r="C60" s="132" t="s">
        <v>183</v>
      </c>
      <c r="D60" s="132">
        <v>44315</v>
      </c>
      <c r="E60" s="189" t="s">
        <v>236</v>
      </c>
      <c r="F60" s="135" t="s">
        <v>139</v>
      </c>
      <c r="G60" s="135" t="s">
        <v>62</v>
      </c>
      <c r="H60" s="135" t="s">
        <v>140</v>
      </c>
      <c r="I60" s="250"/>
      <c r="J60" s="138">
        <v>33000</v>
      </c>
      <c r="K60" s="138">
        <v>6704.8770000000004</v>
      </c>
      <c r="L60" s="139">
        <f t="shared" si="0"/>
        <v>26295.123</v>
      </c>
    </row>
    <row r="61" spans="2:12" ht="21" x14ac:dyDescent="0.3">
      <c r="B61" s="136">
        <v>1</v>
      </c>
      <c r="C61" s="132" t="s">
        <v>184</v>
      </c>
      <c r="D61" s="132">
        <v>44315</v>
      </c>
      <c r="E61" s="189" t="s">
        <v>243</v>
      </c>
      <c r="F61" s="135" t="s">
        <v>139</v>
      </c>
      <c r="G61" s="135" t="s">
        <v>62</v>
      </c>
      <c r="H61" s="135" t="s">
        <v>140</v>
      </c>
      <c r="I61" s="250"/>
      <c r="J61" s="138">
        <v>33000</v>
      </c>
      <c r="K61" s="138">
        <v>6704.8770000000004</v>
      </c>
      <c r="L61" s="139">
        <f t="shared" si="0"/>
        <v>26295.123</v>
      </c>
    </row>
    <row r="62" spans="2:12" ht="21" x14ac:dyDescent="0.3">
      <c r="B62" s="136">
        <v>1</v>
      </c>
      <c r="C62" s="132" t="s">
        <v>185</v>
      </c>
      <c r="D62" s="132">
        <v>44316</v>
      </c>
      <c r="E62" s="189" t="s">
        <v>234</v>
      </c>
      <c r="F62" s="135" t="s">
        <v>139</v>
      </c>
      <c r="G62" s="135" t="s">
        <v>62</v>
      </c>
      <c r="H62" s="135" t="s">
        <v>140</v>
      </c>
      <c r="I62" s="250"/>
      <c r="J62" s="138">
        <v>33000</v>
      </c>
      <c r="K62" s="138">
        <v>6696.74</v>
      </c>
      <c r="L62" s="139">
        <f t="shared" si="0"/>
        <v>26303.260000000002</v>
      </c>
    </row>
    <row r="63" spans="2:12" ht="21" x14ac:dyDescent="0.3">
      <c r="B63" s="136">
        <v>1</v>
      </c>
      <c r="C63" s="132" t="s">
        <v>186</v>
      </c>
      <c r="D63" s="132">
        <v>44316</v>
      </c>
      <c r="E63" s="189" t="s">
        <v>244</v>
      </c>
      <c r="F63" s="135" t="s">
        <v>139</v>
      </c>
      <c r="G63" s="135" t="s">
        <v>62</v>
      </c>
      <c r="H63" s="135" t="s">
        <v>140</v>
      </c>
      <c r="I63" s="250"/>
      <c r="J63" s="138">
        <v>33000</v>
      </c>
      <c r="K63" s="138">
        <v>6696.74</v>
      </c>
      <c r="L63" s="139">
        <f t="shared" si="0"/>
        <v>26303.260000000002</v>
      </c>
    </row>
    <row r="64" spans="2:12" ht="21" x14ac:dyDescent="0.3">
      <c r="B64" s="136">
        <v>1</v>
      </c>
      <c r="C64" s="132" t="s">
        <v>187</v>
      </c>
      <c r="D64" s="132">
        <v>44316</v>
      </c>
      <c r="E64" s="189" t="s">
        <v>241</v>
      </c>
      <c r="F64" s="135" t="s">
        <v>139</v>
      </c>
      <c r="G64" s="135" t="s">
        <v>62</v>
      </c>
      <c r="H64" s="135" t="s">
        <v>140</v>
      </c>
      <c r="I64" s="250"/>
      <c r="J64" s="138">
        <v>33000</v>
      </c>
      <c r="K64" s="138">
        <v>6696.74</v>
      </c>
      <c r="L64" s="139">
        <f t="shared" si="0"/>
        <v>26303.260000000002</v>
      </c>
    </row>
    <row r="65" spans="2:15" ht="21" x14ac:dyDescent="0.3">
      <c r="B65" s="136">
        <v>1</v>
      </c>
      <c r="C65" s="132" t="s">
        <v>188</v>
      </c>
      <c r="D65" s="132">
        <v>44316</v>
      </c>
      <c r="E65" s="189" t="s">
        <v>246</v>
      </c>
      <c r="F65" s="135" t="s">
        <v>139</v>
      </c>
      <c r="G65" s="135" t="s">
        <v>62</v>
      </c>
      <c r="H65" s="135" t="s">
        <v>140</v>
      </c>
      <c r="I65" s="250"/>
      <c r="J65" s="138">
        <v>33000</v>
      </c>
      <c r="K65" s="138">
        <v>6696.74</v>
      </c>
      <c r="L65" s="139">
        <f t="shared" si="0"/>
        <v>26303.260000000002</v>
      </c>
    </row>
    <row r="66" spans="2:15" ht="21" x14ac:dyDescent="0.3">
      <c r="B66" s="136">
        <v>1</v>
      </c>
      <c r="C66" s="132" t="s">
        <v>189</v>
      </c>
      <c r="D66" s="132">
        <v>44316</v>
      </c>
      <c r="E66" s="189" t="s">
        <v>247</v>
      </c>
      <c r="F66" s="135" t="s">
        <v>139</v>
      </c>
      <c r="G66" s="135" t="s">
        <v>62</v>
      </c>
      <c r="H66" s="135" t="s">
        <v>140</v>
      </c>
      <c r="I66" s="250"/>
      <c r="J66" s="138">
        <v>33000</v>
      </c>
      <c r="K66" s="138">
        <v>6696.74</v>
      </c>
      <c r="L66" s="139">
        <f t="shared" si="0"/>
        <v>26303.260000000002</v>
      </c>
    </row>
    <row r="67" spans="2:15" ht="21" x14ac:dyDescent="0.3">
      <c r="B67" s="136">
        <v>1</v>
      </c>
      <c r="C67" s="132" t="s">
        <v>190</v>
      </c>
      <c r="D67" s="132">
        <v>44316</v>
      </c>
      <c r="E67" s="189" t="s">
        <v>245</v>
      </c>
      <c r="F67" s="135" t="s">
        <v>139</v>
      </c>
      <c r="G67" s="135" t="s">
        <v>62</v>
      </c>
      <c r="H67" s="135" t="s">
        <v>140</v>
      </c>
      <c r="I67" s="250"/>
      <c r="J67" s="138">
        <v>33000</v>
      </c>
      <c r="K67" s="138">
        <v>6696.74</v>
      </c>
      <c r="L67" s="139">
        <f t="shared" si="0"/>
        <v>26303.260000000002</v>
      </c>
    </row>
    <row r="68" spans="2:15" ht="21" x14ac:dyDescent="0.3">
      <c r="B68" s="136">
        <v>1</v>
      </c>
      <c r="C68" s="132" t="s">
        <v>191</v>
      </c>
      <c r="D68" s="132">
        <v>44316</v>
      </c>
      <c r="E68" s="189" t="s">
        <v>248</v>
      </c>
      <c r="F68" s="135" t="s">
        <v>139</v>
      </c>
      <c r="G68" s="135" t="s">
        <v>62</v>
      </c>
      <c r="H68" s="135" t="s">
        <v>140</v>
      </c>
      <c r="I68" s="250"/>
      <c r="J68" s="138">
        <v>33000</v>
      </c>
      <c r="K68" s="138">
        <v>6696.74</v>
      </c>
      <c r="L68" s="139">
        <f t="shared" si="0"/>
        <v>26303.260000000002</v>
      </c>
    </row>
    <row r="69" spans="2:15" x14ac:dyDescent="0.3">
      <c r="B69" s="235">
        <v>1</v>
      </c>
      <c r="C69" s="202" t="s">
        <v>265</v>
      </c>
      <c r="D69" s="202">
        <v>44551</v>
      </c>
      <c r="E69" s="189">
        <v>1001</v>
      </c>
      <c r="F69" s="203" t="s">
        <v>260</v>
      </c>
      <c r="G69" s="203" t="s">
        <v>25</v>
      </c>
      <c r="H69" s="203" t="s">
        <v>261</v>
      </c>
      <c r="I69" s="234"/>
      <c r="J69" s="204">
        <v>692972.05</v>
      </c>
      <c r="K69" s="204">
        <v>200942.91099999999</v>
      </c>
      <c r="L69" s="139">
        <f t="shared" si="0"/>
        <v>492029.13900000008</v>
      </c>
      <c r="M69" s="187">
        <v>124734.97</v>
      </c>
      <c r="N69" s="187">
        <v>10593.929</v>
      </c>
      <c r="O69" s="187">
        <v>3759.136</v>
      </c>
    </row>
    <row r="70" spans="2:15" x14ac:dyDescent="0.3">
      <c r="B70" s="235">
        <v>1</v>
      </c>
      <c r="C70" s="202" t="s">
        <v>265</v>
      </c>
      <c r="D70" s="202">
        <v>44551</v>
      </c>
      <c r="E70" s="189">
        <v>1001</v>
      </c>
      <c r="F70" s="203" t="s">
        <v>260</v>
      </c>
      <c r="G70" s="203" t="s">
        <v>25</v>
      </c>
      <c r="H70" s="203" t="s">
        <v>261</v>
      </c>
      <c r="I70" s="234"/>
      <c r="J70" s="204">
        <v>692972.05</v>
      </c>
      <c r="K70" s="204">
        <v>200942.91099999999</v>
      </c>
      <c r="L70" s="139">
        <f t="shared" si="0"/>
        <v>492029.13900000008</v>
      </c>
      <c r="M70" s="187">
        <v>124734.97</v>
      </c>
      <c r="N70" s="187">
        <v>10593.929</v>
      </c>
      <c r="O70" s="187">
        <v>3759.136</v>
      </c>
    </row>
    <row r="71" spans="2:15" x14ac:dyDescent="0.3">
      <c r="B71" s="235">
        <v>1</v>
      </c>
      <c r="C71" s="202" t="s">
        <v>266</v>
      </c>
      <c r="D71" s="202">
        <v>44551</v>
      </c>
      <c r="E71" s="189">
        <v>207</v>
      </c>
      <c r="F71" s="203" t="s">
        <v>262</v>
      </c>
      <c r="G71" s="205" t="s">
        <v>264</v>
      </c>
      <c r="H71" s="203" t="s">
        <v>263</v>
      </c>
      <c r="I71" s="234"/>
      <c r="J71" s="206">
        <v>35159.279999999999</v>
      </c>
      <c r="K71" s="204">
        <v>10195.227000000001</v>
      </c>
      <c r="L71" s="139">
        <f t="shared" si="0"/>
        <v>24964.053</v>
      </c>
      <c r="M71" s="188">
        <v>6328.67</v>
      </c>
      <c r="N71" s="188">
        <v>537.50400000000002</v>
      </c>
      <c r="O71" s="188">
        <v>190.727</v>
      </c>
    </row>
    <row r="72" spans="2:15" x14ac:dyDescent="0.3">
      <c r="B72" s="235">
        <v>1</v>
      </c>
      <c r="C72" s="202" t="s">
        <v>266</v>
      </c>
      <c r="D72" s="202">
        <v>44551</v>
      </c>
      <c r="E72" s="189">
        <v>207</v>
      </c>
      <c r="F72" s="203" t="s">
        <v>262</v>
      </c>
      <c r="G72" s="205" t="s">
        <v>264</v>
      </c>
      <c r="H72" s="203" t="s">
        <v>263</v>
      </c>
      <c r="I72" s="234"/>
      <c r="J72" s="206">
        <v>35159.270000000004</v>
      </c>
      <c r="K72" s="204">
        <v>10195.224</v>
      </c>
      <c r="L72" s="139">
        <f t="shared" si="0"/>
        <v>24964.046000000002</v>
      </c>
      <c r="M72" s="188">
        <v>6328.67</v>
      </c>
      <c r="N72" s="188">
        <v>537.50300000000004</v>
      </c>
      <c r="O72" s="188">
        <v>190.727</v>
      </c>
    </row>
    <row r="73" spans="2:15" x14ac:dyDescent="0.3">
      <c r="B73" s="235">
        <v>1</v>
      </c>
      <c r="C73" s="202" t="s">
        <v>266</v>
      </c>
      <c r="D73" s="202">
        <v>44551</v>
      </c>
      <c r="E73" s="189">
        <v>207</v>
      </c>
      <c r="F73" s="203" t="s">
        <v>262</v>
      </c>
      <c r="G73" s="205" t="s">
        <v>264</v>
      </c>
      <c r="H73" s="203" t="s">
        <v>263</v>
      </c>
      <c r="I73" s="234"/>
      <c r="J73" s="206">
        <v>35159.26</v>
      </c>
      <c r="K73" s="204">
        <v>10195.224</v>
      </c>
      <c r="L73" s="139">
        <f t="shared" ref="L73:L78" si="1">SUM(J73-K73)</f>
        <v>24964.036</v>
      </c>
      <c r="M73" s="188">
        <v>6328.67</v>
      </c>
      <c r="N73" s="188">
        <v>537.50300000000004</v>
      </c>
      <c r="O73" s="188">
        <v>190.727</v>
      </c>
    </row>
    <row r="74" spans="2:15" x14ac:dyDescent="0.3">
      <c r="B74" s="237">
        <v>1</v>
      </c>
      <c r="C74" s="238" t="s">
        <v>266</v>
      </c>
      <c r="D74" s="238">
        <v>44551</v>
      </c>
      <c r="E74" s="189">
        <v>207</v>
      </c>
      <c r="F74" s="239" t="s">
        <v>262</v>
      </c>
      <c r="G74" s="240" t="s">
        <v>264</v>
      </c>
      <c r="H74" s="239" t="s">
        <v>263</v>
      </c>
      <c r="I74" s="234"/>
      <c r="J74" s="241">
        <v>35159.279999999999</v>
      </c>
      <c r="K74" s="204">
        <v>10195.227000000001</v>
      </c>
      <c r="L74" s="243">
        <f t="shared" si="1"/>
        <v>24964.053</v>
      </c>
      <c r="M74" s="188">
        <v>6328.67</v>
      </c>
      <c r="N74" s="188">
        <v>537.50400000000002</v>
      </c>
      <c r="O74" s="188">
        <v>190.727</v>
      </c>
    </row>
    <row r="75" spans="2:15" x14ac:dyDescent="0.3">
      <c r="B75" s="237">
        <v>1</v>
      </c>
      <c r="C75" s="238" t="s">
        <v>274</v>
      </c>
      <c r="D75" s="238">
        <v>44796</v>
      </c>
      <c r="E75" s="189" t="s">
        <v>275</v>
      </c>
      <c r="F75" s="239" t="s">
        <v>276</v>
      </c>
      <c r="G75" s="239" t="s">
        <v>264</v>
      </c>
      <c r="H75" s="253" t="s">
        <v>277</v>
      </c>
      <c r="I75" s="46"/>
      <c r="J75" s="241">
        <v>24199.13</v>
      </c>
      <c r="K75" s="242">
        <v>4093.3020000000001</v>
      </c>
      <c r="L75" s="243">
        <f t="shared" si="1"/>
        <v>20105.828000000001</v>
      </c>
    </row>
    <row r="76" spans="2:15" x14ac:dyDescent="0.3">
      <c r="B76" s="237">
        <v>1</v>
      </c>
      <c r="C76" s="238" t="s">
        <v>274</v>
      </c>
      <c r="D76" s="238">
        <v>44796</v>
      </c>
      <c r="E76" s="189" t="s">
        <v>275</v>
      </c>
      <c r="F76" s="239" t="s">
        <v>276</v>
      </c>
      <c r="G76" s="239" t="s">
        <v>264</v>
      </c>
      <c r="H76" s="253" t="s">
        <v>277</v>
      </c>
      <c r="I76" s="46"/>
      <c r="J76" s="241">
        <v>24199.14</v>
      </c>
      <c r="K76" s="242">
        <v>4093.3</v>
      </c>
      <c r="L76" s="243">
        <f t="shared" si="1"/>
        <v>20105.84</v>
      </c>
    </row>
    <row r="77" spans="2:15" x14ac:dyDescent="0.3">
      <c r="B77" s="237">
        <v>1</v>
      </c>
      <c r="C77" s="238" t="s">
        <v>274</v>
      </c>
      <c r="D77" s="238">
        <v>44796</v>
      </c>
      <c r="E77" s="189" t="s">
        <v>275</v>
      </c>
      <c r="F77" s="239" t="s">
        <v>276</v>
      </c>
      <c r="G77" s="239" t="s">
        <v>264</v>
      </c>
      <c r="H77" s="253" t="s">
        <v>277</v>
      </c>
      <c r="I77" s="46"/>
      <c r="J77" s="241">
        <v>24199.14</v>
      </c>
      <c r="K77" s="242">
        <v>4093.3020000000001</v>
      </c>
      <c r="L77" s="243">
        <f t="shared" si="1"/>
        <v>20105.838</v>
      </c>
    </row>
    <row r="78" spans="2:15" x14ac:dyDescent="0.3">
      <c r="B78" s="237">
        <v>1</v>
      </c>
      <c r="C78" s="238" t="s">
        <v>274</v>
      </c>
      <c r="D78" s="238">
        <v>44796</v>
      </c>
      <c r="E78" s="189" t="s">
        <v>275</v>
      </c>
      <c r="F78" s="239" t="s">
        <v>276</v>
      </c>
      <c r="G78" s="239" t="s">
        <v>264</v>
      </c>
      <c r="H78" s="253" t="s">
        <v>277</v>
      </c>
      <c r="I78" s="46"/>
      <c r="J78" s="241">
        <v>24199.13</v>
      </c>
      <c r="K78" s="242">
        <v>4093.3</v>
      </c>
      <c r="L78" s="243">
        <f t="shared" si="1"/>
        <v>20105.830000000002</v>
      </c>
    </row>
    <row r="79" spans="2:15" ht="21" thickBot="1" x14ac:dyDescent="0.35">
      <c r="B79" s="236"/>
      <c r="C79" s="244"/>
      <c r="D79" s="244"/>
      <c r="E79" s="245"/>
      <c r="F79" s="244"/>
      <c r="G79" s="244"/>
      <c r="H79" s="244"/>
      <c r="I79" s="252"/>
      <c r="J79" s="244"/>
      <c r="K79" s="244"/>
      <c r="L79" s="246"/>
    </row>
  </sheetData>
  <mergeCells count="2">
    <mergeCell ref="B4:L4"/>
    <mergeCell ref="B5:L5"/>
  </mergeCells>
  <hyperlinks>
    <hyperlink ref="E9" r:id="rId1"/>
    <hyperlink ref="E10" r:id="rId2"/>
    <hyperlink ref="E11" r:id="rId3"/>
    <hyperlink ref="E12" r:id="rId4"/>
    <hyperlink ref="E13" r:id="rId5"/>
    <hyperlink ref="E14" r:id="rId6"/>
    <hyperlink ref="E15" r:id="rId7"/>
    <hyperlink ref="E16" r:id="rId8"/>
    <hyperlink ref="E17" r:id="rId9"/>
    <hyperlink ref="E18" r:id="rId10"/>
    <hyperlink ref="E19" r:id="rId11"/>
    <hyperlink ref="E20" r:id="rId12"/>
    <hyperlink ref="E21" r:id="rId13"/>
    <hyperlink ref="E22" r:id="rId14"/>
    <hyperlink ref="E23" r:id="rId15"/>
    <hyperlink ref="E24" r:id="rId16"/>
    <hyperlink ref="E25" r:id="rId17"/>
    <hyperlink ref="E26" r:id="rId18"/>
    <hyperlink ref="E27" r:id="rId19"/>
    <hyperlink ref="E28" r:id="rId20"/>
    <hyperlink ref="E29" r:id="rId21"/>
    <hyperlink ref="E30" r:id="rId22"/>
    <hyperlink ref="E31" r:id="rId23"/>
    <hyperlink ref="E32" r:id="rId24"/>
    <hyperlink ref="E33" r:id="rId25"/>
    <hyperlink ref="E34" r:id="rId26"/>
    <hyperlink ref="E35" r:id="rId27"/>
    <hyperlink ref="E36" r:id="rId28"/>
    <hyperlink ref="E37" r:id="rId29"/>
    <hyperlink ref="E38" r:id="rId30"/>
    <hyperlink ref="E39" r:id="rId31"/>
    <hyperlink ref="E40" r:id="rId32" tooltip="Factura 026285" display="https://transparencia.mh.gob.sv/downloads/pdf/700-UAIP-IF-2021-12965.pdf"/>
    <hyperlink ref="E41" r:id="rId33" tooltip="Factura 026286" display="https://transparencia.mh.gob.sv/downloads/pdf/700-UAIP-IF-2021-12966.pdf"/>
    <hyperlink ref="E42" r:id="rId34" tooltip="Factura 026294" display="https://transparencia.mh.gob.sv/downloads/pdf/700-UAIP-IF-2021-12973.pdf"/>
    <hyperlink ref="E43" r:id="rId35" tooltip="Factura 026295" display="https://transparencia.mh.gob.sv/downloads/pdf/700-UAIP-IF-2021-12974.pdf"/>
    <hyperlink ref="E44" r:id="rId36" tooltip="Factura 026296" display="https://transparencia.mh.gob.sv/downloads/pdf/700-UAIP-IF-2021-12975.pdf"/>
    <hyperlink ref="E45" r:id="rId37" tooltip="Factura 026299" display="https://transparencia.mh.gob.sv/downloads/pdf/700-UAIP-IF-2021-12978.pdf"/>
    <hyperlink ref="E46" r:id="rId38" tooltip="Factura 026300" display="https://transparencia.mh.gob.sv/downloads/pdf/700-UAIP-IF-2021-12979.pdf"/>
    <hyperlink ref="E47" r:id="rId39" tooltip="Factura 026416" display="https://transparencia.mh.gob.sv/downloads/pdf/700-UAIP-IF-2021-12980.pdf"/>
    <hyperlink ref="E48" r:id="rId40" tooltip="Factura 026430" display="https://transparencia.mh.gob.sv/downloads/pdf/700-UAIP-IF-2021-12981.pdf"/>
    <hyperlink ref="E49" r:id="rId41" tooltip="Factura 026431" display="https://transparencia.mh.gob.sv/downloads/pdf/700-UAIP-IF-2021-12982.pdf"/>
    <hyperlink ref="E50" r:id="rId42" tooltip="Factura 026438" display="https://transparencia.mh.gob.sv/downloads/pdf/700-UAIP-IF-2021-12989.pdf"/>
    <hyperlink ref="E51" r:id="rId43" tooltip="Factura 026439" display="https://transparencia.mh.gob.sv/downloads/pdf/700-UAIP-IF-2021-12990.pdf"/>
    <hyperlink ref="E52" r:id="rId44" tooltip="Factura 026436" display="https://transparencia.mh.gob.sv/downloads/pdf/700-UAIP-IF-2021-12987.pdf"/>
    <hyperlink ref="E53" r:id="rId45" tooltip="Factura 026441" display="https://transparencia.mh.gob.sv/downloads/pdf/700-UAIP-IF-2021-12992.pdf"/>
    <hyperlink ref="E54" r:id="rId46" tooltip="Factura 026442" display="https://transparencia.mh.gob.sv/downloads/pdf/700-UAIP-IF-2021-12993.pdf"/>
    <hyperlink ref="E55" r:id="rId47" tooltip="Factura 026432" display="https://transparencia.mh.gob.sv/downloads/pdf/700-UAIP-IF-2021-12983.pdf"/>
    <hyperlink ref="E56" r:id="rId48" tooltip="Factura 026443" display="https://transparencia.mh.gob.sv/downloads/pdf/700-UAIP-IF-2021-12994.pdf"/>
    <hyperlink ref="E57" r:id="rId49" tooltip="Factura 026433" display="https://transparencia.mh.gob.sv/downloads/pdf/700-UAIP-IF-2021-12984.pdf"/>
    <hyperlink ref="E58" r:id="rId50" tooltip="Factura 026434" display="https://transparencia.mh.gob.sv/downloads/pdf/700-UAIP-IF-2021-12985.pdf"/>
    <hyperlink ref="E59" r:id="rId51" tooltip="Factura 026435" display="https://transparencia.mh.gob.sv/downloads/pdf/700-UAIP-IF-2021-12986.pdf"/>
    <hyperlink ref="E60" r:id="rId52" tooltip="Factura 026437" display="https://transparencia.mh.gob.sv/downloads/pdf/700-UAIP-IF-2021-12988.pdf"/>
    <hyperlink ref="E61" r:id="rId53" tooltip="Factura 026132" display="https://transparencia.mh.gob.sv/downloads/pdf/700-UAIP-IF-2021-12941.pdf"/>
    <hyperlink ref="E62" r:id="rId54" tooltip="Factura 026440" display="https://transparencia.mh.gob.sv/downloads/pdf/700-UAIP-IF-2021-12991.pdf"/>
    <hyperlink ref="E63" r:id="rId55" tooltip="Factura 026445" display="https://transparencia.mh.gob.sv/downloads/pdf/700-UAIP-IF-2021-12996.pdf"/>
    <hyperlink ref="E64" r:id="rId56" tooltip="Factura 026444" display="https://transparencia.mh.gob.sv/downloads/pdf/700-UAIP-IF-2021-12995.pdf"/>
    <hyperlink ref="E65" r:id="rId57" tooltip="Factura 026447" display="https://transparencia.mh.gob.sv/downloads/pdf/700-UAIP-IF-2021-12998.pdf"/>
    <hyperlink ref="E66" r:id="rId58" tooltip="Factura 026448" display="https://transparencia.mh.gob.sv/downloads/pdf/700-UAIP-IF-2021-12999.pdf"/>
    <hyperlink ref="E67" r:id="rId59" tooltip="Factura 026446" display="https://transparencia.mh.gob.sv/downloads/pdf/700-UAIP-IF-2021-12997.pdf"/>
    <hyperlink ref="E68" r:id="rId60" tooltip="Factura 026449" display="https://transparencia.mh.gob.sv/downloads/pdf/700-UAIP-IF-2021-13000.pdf"/>
    <hyperlink ref="E69" r:id="rId61" display="https://transparencia.mh.gob.sv/downloads/pdf/700-UAIP-IF-2022-13838.pdf"/>
    <hyperlink ref="E70" r:id="rId62" display="https://transparencia.mh.gob.sv/downloads/pdf/700-UAIP-IF-2022-13838.pdf"/>
    <hyperlink ref="E71" r:id="rId63" display="https://transparencia.mh.gob.sv/downloads/pdf/700-UAIP-IF-2022-13839.pdf"/>
    <hyperlink ref="E72" r:id="rId64" display="https://transparencia.mh.gob.sv/downloads/pdf/700-UAIP-IF-2022-13839.pdf"/>
    <hyperlink ref="E73" r:id="rId65" display="https://transparencia.mh.gob.sv/downloads/pdf/700-UAIP-IF-2022-13839.pdf"/>
    <hyperlink ref="E74" r:id="rId66" display="https://transparencia.mh.gob.sv/downloads/pdf/700-UAIP-IF-2022-13839.pdf"/>
    <hyperlink ref="E75" r:id="rId67"/>
    <hyperlink ref="E76:E78" r:id="rId68" display="0399"/>
  </hyperlinks>
  <pageMargins left="0.70866141732283472" right="0.70866141732283472" top="0.74803149606299213" bottom="0.74803149606299213" header="0.31496062992125984" footer="0.31496062992125984"/>
  <pageSetup scale="42" orientation="landscape" r:id="rId69"/>
  <ignoredErrors>
    <ignoredError sqref="E7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W53"/>
  <sheetViews>
    <sheetView showGridLines="0" zoomScale="77" zoomScaleNormal="77" workbookViewId="0"/>
  </sheetViews>
  <sheetFormatPr baseColWidth="10" defaultRowHeight="15" x14ac:dyDescent="0.25"/>
  <cols>
    <col min="1" max="1" width="11.42578125" style="2"/>
    <col min="2" max="2" width="21.7109375" style="2" customWidth="1"/>
    <col min="3" max="3" width="16.5703125" style="2" bestFit="1" customWidth="1"/>
    <col min="4" max="4" width="24" style="2" customWidth="1"/>
    <col min="5" max="5" width="27" style="2" customWidth="1"/>
    <col min="6" max="6" width="37.140625" style="2" customWidth="1"/>
    <col min="7" max="7" width="17.42578125" style="2" customWidth="1"/>
    <col min="8" max="8" width="23" style="2" customWidth="1"/>
    <col min="9" max="9" width="2.28515625" style="4" customWidth="1"/>
    <col min="10" max="10" width="24.7109375" style="2" bestFit="1" customWidth="1"/>
    <col min="11" max="11" width="31" style="2" customWidth="1"/>
    <col min="12" max="12" width="22.5703125" style="2" bestFit="1" customWidth="1"/>
    <col min="13" max="13" width="18.140625" style="2" hidden="1" customWidth="1"/>
    <col min="14" max="14" width="20" style="2" hidden="1" customWidth="1"/>
    <col min="15" max="15" width="18.140625" style="2" hidden="1" customWidth="1"/>
    <col min="16" max="16" width="11.85546875" style="2" hidden="1" customWidth="1"/>
    <col min="17" max="17" width="11.5703125" style="2" hidden="1" customWidth="1"/>
    <col min="18" max="18" width="15.28515625" style="2" hidden="1" customWidth="1"/>
    <col min="19" max="19" width="19.7109375" style="2" hidden="1" customWidth="1"/>
    <col min="20" max="20" width="19.42578125" style="2" hidden="1" customWidth="1"/>
    <col min="21" max="26" width="0" style="2" hidden="1" customWidth="1"/>
    <col min="27" max="27" width="44.42578125" style="2" customWidth="1"/>
    <col min="28" max="28" width="42.140625" style="2" customWidth="1"/>
    <col min="29" max="30" width="11.42578125" style="2"/>
    <col min="31" max="31" width="6.140625" style="2" customWidth="1"/>
    <col min="32" max="36" width="11.42578125" style="2" hidden="1" customWidth="1"/>
    <col min="37" max="37" width="0.7109375" style="2" customWidth="1"/>
    <col min="38" max="44" width="11.42578125" style="2" hidden="1" customWidth="1"/>
    <col min="45" max="45" width="7.85546875" style="2" hidden="1" customWidth="1"/>
    <col min="46" max="49" width="11.42578125" style="2" hidden="1" customWidth="1"/>
    <col min="50" max="16384" width="11.42578125" style="2"/>
  </cols>
  <sheetData>
    <row r="1" spans="2:49" ht="23.25" x14ac:dyDescent="0.25">
      <c r="B1" s="47" t="s">
        <v>0</v>
      </c>
      <c r="C1" s="48"/>
      <c r="D1" s="49"/>
      <c r="E1" s="49"/>
      <c r="F1" s="50"/>
      <c r="G1" s="51"/>
      <c r="H1" s="51"/>
      <c r="I1" s="51"/>
      <c r="J1" s="5"/>
      <c r="K1" s="52"/>
      <c r="L1" s="49"/>
      <c r="M1" s="53"/>
      <c r="N1" s="53"/>
      <c r="O1" s="5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2:49" ht="23.25" x14ac:dyDescent="0.25">
      <c r="B2" s="47" t="s">
        <v>1</v>
      </c>
      <c r="C2" s="48"/>
      <c r="D2" s="49"/>
      <c r="E2" s="49"/>
      <c r="F2" s="54"/>
      <c r="G2" s="51"/>
      <c r="H2" s="51"/>
      <c r="I2" s="51"/>
      <c r="J2" s="5"/>
      <c r="K2" s="5"/>
      <c r="L2" s="49"/>
      <c r="M2" s="53"/>
      <c r="N2" s="53"/>
      <c r="O2" s="5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</row>
    <row r="3" spans="2:49" ht="23.25" x14ac:dyDescent="0.25">
      <c r="B3" s="48"/>
      <c r="C3" s="48"/>
      <c r="D3" s="49"/>
      <c r="E3" s="49"/>
      <c r="F3" s="54"/>
      <c r="G3" s="51"/>
      <c r="H3" s="51"/>
      <c r="I3" s="51"/>
      <c r="J3" s="5"/>
      <c r="K3" s="5"/>
      <c r="L3" s="49"/>
      <c r="M3" s="53"/>
      <c r="N3" s="53"/>
      <c r="O3" s="5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</row>
    <row r="4" spans="2:49" ht="25.5" x14ac:dyDescent="0.25">
      <c r="B4" s="310" t="s">
        <v>302</v>
      </c>
      <c r="C4" s="310"/>
      <c r="D4" s="310"/>
      <c r="E4" s="310"/>
      <c r="F4" s="310"/>
      <c r="G4" s="310"/>
      <c r="H4" s="310"/>
      <c r="I4" s="310"/>
      <c r="J4" s="310"/>
      <c r="K4" s="310"/>
      <c r="L4" s="310"/>
      <c r="M4" s="53"/>
      <c r="N4" s="53"/>
      <c r="O4" s="5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</row>
    <row r="5" spans="2:49" ht="25.5" x14ac:dyDescent="0.25">
      <c r="B5" s="310" t="s">
        <v>2</v>
      </c>
      <c r="C5" s="310"/>
      <c r="D5" s="310"/>
      <c r="E5" s="310"/>
      <c r="F5" s="310"/>
      <c r="G5" s="310"/>
      <c r="H5" s="310"/>
      <c r="I5" s="310"/>
      <c r="J5" s="310"/>
      <c r="K5" s="310"/>
      <c r="L5" s="310"/>
      <c r="M5" s="53"/>
      <c r="N5" s="53"/>
      <c r="O5" s="5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</row>
    <row r="6" spans="2:49" ht="23.25" x14ac:dyDescent="0.25">
      <c r="B6" s="55" t="s">
        <v>85</v>
      </c>
      <c r="C6" s="56"/>
      <c r="D6" s="57"/>
      <c r="E6" s="57"/>
      <c r="F6" s="49"/>
      <c r="G6" s="58"/>
      <c r="H6" s="58"/>
      <c r="I6" s="58"/>
      <c r="J6" s="6"/>
      <c r="K6" s="6"/>
      <c r="L6" s="59"/>
      <c r="M6" s="53"/>
      <c r="N6" s="53"/>
      <c r="O6" s="5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2:49" ht="24" thickBot="1" x14ac:dyDescent="0.3">
      <c r="B7" s="60"/>
      <c r="C7" s="61"/>
      <c r="D7" s="62"/>
      <c r="E7" s="62"/>
      <c r="F7" s="63"/>
      <c r="G7" s="64"/>
      <c r="H7" s="64"/>
      <c r="I7" s="64"/>
      <c r="J7" s="1"/>
      <c r="K7" s="1"/>
      <c r="L7" s="65"/>
      <c r="M7" s="53"/>
      <c r="N7" s="53"/>
      <c r="O7" s="5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</row>
    <row r="8" spans="2:49" ht="81" x14ac:dyDescent="0.25">
      <c r="B8" s="66" t="s">
        <v>4</v>
      </c>
      <c r="C8" s="67" t="s">
        <v>5</v>
      </c>
      <c r="D8" s="67" t="s">
        <v>6</v>
      </c>
      <c r="E8" s="67" t="s">
        <v>7</v>
      </c>
      <c r="F8" s="67" t="s">
        <v>8</v>
      </c>
      <c r="G8" s="67" t="s">
        <v>9</v>
      </c>
      <c r="H8" s="67" t="s">
        <v>10</v>
      </c>
      <c r="I8" s="67"/>
      <c r="J8" s="67" t="s">
        <v>11</v>
      </c>
      <c r="K8" s="67" t="s">
        <v>298</v>
      </c>
      <c r="L8" s="68" t="s">
        <v>12</v>
      </c>
      <c r="M8" s="53"/>
      <c r="N8" s="53"/>
      <c r="O8" s="53"/>
      <c r="P8" s="69" t="s">
        <v>13</v>
      </c>
      <c r="Q8" s="69" t="s">
        <v>14</v>
      </c>
      <c r="R8" s="24"/>
      <c r="S8" s="24"/>
      <c r="T8" s="24"/>
      <c r="U8" s="24"/>
      <c r="V8" s="24"/>
      <c r="W8" s="24"/>
      <c r="X8" s="24"/>
      <c r="Y8" s="24"/>
      <c r="Z8" s="24"/>
      <c r="AA8" s="33"/>
      <c r="AB8" s="24"/>
      <c r="AC8" s="24"/>
      <c r="AD8" s="24"/>
    </row>
    <row r="9" spans="2:49" ht="30" customHeight="1" x14ac:dyDescent="0.25">
      <c r="B9" s="130">
        <v>1</v>
      </c>
      <c r="C9" s="131" t="s">
        <v>91</v>
      </c>
      <c r="D9" s="143" t="s">
        <v>90</v>
      </c>
      <c r="E9" s="114" t="s">
        <v>92</v>
      </c>
      <c r="F9" s="133" t="s">
        <v>66</v>
      </c>
      <c r="G9" s="135" t="s">
        <v>62</v>
      </c>
      <c r="H9" s="133" t="s">
        <v>63</v>
      </c>
      <c r="I9" s="137"/>
      <c r="J9" s="137">
        <v>32756</v>
      </c>
      <c r="K9" s="137">
        <v>8286.8189999999995</v>
      </c>
      <c r="L9" s="144">
        <f>J9-K9</f>
        <v>24469.181</v>
      </c>
      <c r="M9" s="53"/>
      <c r="N9" s="25"/>
      <c r="O9" s="25"/>
      <c r="P9" s="70"/>
      <c r="Q9" s="25"/>
      <c r="R9" s="25"/>
      <c r="S9" s="25"/>
      <c r="T9" s="25"/>
      <c r="U9" s="25"/>
      <c r="V9" s="25"/>
      <c r="W9" s="25"/>
      <c r="X9" s="25"/>
      <c r="Y9" s="25"/>
      <c r="Z9" s="25"/>
      <c r="AA9" s="3"/>
      <c r="AB9" s="25"/>
      <c r="AC9" s="25"/>
      <c r="AD9" s="25"/>
    </row>
    <row r="10" spans="2:49" ht="30" customHeight="1" x14ac:dyDescent="0.25">
      <c r="B10" s="130"/>
      <c r="C10" s="131"/>
      <c r="D10" s="132"/>
      <c r="E10" s="145"/>
      <c r="F10" s="133"/>
      <c r="G10" s="133"/>
      <c r="H10" s="133"/>
      <c r="I10" s="133"/>
      <c r="J10" s="137"/>
      <c r="K10" s="137"/>
      <c r="L10" s="146"/>
      <c r="M10" s="53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71"/>
      <c r="AB10" s="26"/>
      <c r="AC10" s="26"/>
    </row>
    <row r="11" spans="2:49" ht="30" hidden="1" customHeight="1" x14ac:dyDescent="0.25">
      <c r="B11" s="130"/>
      <c r="C11" s="131"/>
      <c r="D11" s="132"/>
      <c r="E11" s="145"/>
      <c r="F11" s="133"/>
      <c r="G11" s="133"/>
      <c r="H11" s="133"/>
      <c r="I11" s="133"/>
      <c r="J11" s="137"/>
      <c r="K11" s="137"/>
      <c r="L11" s="146"/>
      <c r="M11" s="53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71"/>
      <c r="AB11" s="26"/>
      <c r="AC11" s="72"/>
    </row>
    <row r="12" spans="2:49" ht="30" hidden="1" customHeight="1" x14ac:dyDescent="0.25">
      <c r="B12" s="130"/>
      <c r="C12" s="131"/>
      <c r="D12" s="132"/>
      <c r="E12" s="145"/>
      <c r="F12" s="133"/>
      <c r="G12" s="133"/>
      <c r="H12" s="133"/>
      <c r="I12" s="133"/>
      <c r="J12" s="137"/>
      <c r="K12" s="137"/>
      <c r="L12" s="146"/>
      <c r="M12" s="53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71"/>
      <c r="AB12" s="26"/>
      <c r="AC12" s="26"/>
    </row>
    <row r="13" spans="2:49" ht="30" hidden="1" customHeight="1" x14ac:dyDescent="0.25">
      <c r="B13" s="134"/>
      <c r="C13" s="131"/>
      <c r="D13" s="132"/>
      <c r="E13" s="101"/>
      <c r="F13" s="135"/>
      <c r="G13" s="135"/>
      <c r="H13" s="135"/>
      <c r="I13" s="135"/>
      <c r="J13" s="147"/>
      <c r="K13" s="137"/>
      <c r="L13" s="120"/>
      <c r="M13" s="53"/>
      <c r="N13" s="53"/>
      <c r="O13" s="53"/>
      <c r="P13" s="73"/>
      <c r="Q13" s="74"/>
      <c r="R13" s="73"/>
      <c r="S13" s="75"/>
      <c r="T13" s="76"/>
      <c r="U13" s="27"/>
      <c r="V13" s="27"/>
      <c r="W13" s="27"/>
      <c r="X13" s="77"/>
      <c r="Y13" s="27"/>
      <c r="Z13" s="27"/>
      <c r="AA13" s="78"/>
      <c r="AB13" s="27"/>
      <c r="AC13" s="79"/>
    </row>
    <row r="14" spans="2:49" ht="30" hidden="1" customHeight="1" x14ac:dyDescent="0.25">
      <c r="B14" s="134"/>
      <c r="C14" s="131"/>
      <c r="D14" s="132"/>
      <c r="E14" s="101"/>
      <c r="F14" s="135"/>
      <c r="G14" s="135"/>
      <c r="H14" s="135"/>
      <c r="I14" s="135"/>
      <c r="J14" s="147"/>
      <c r="K14" s="137"/>
      <c r="L14" s="120"/>
      <c r="M14" s="53"/>
      <c r="N14" s="53"/>
      <c r="O14" s="53"/>
      <c r="P14" s="53"/>
      <c r="Q14" s="80"/>
      <c r="R14" s="53"/>
      <c r="S14" s="53"/>
      <c r="T14" s="53"/>
      <c r="U14" s="53"/>
      <c r="V14" s="53"/>
      <c r="W14" s="53"/>
      <c r="X14" s="53"/>
      <c r="Y14" s="53"/>
      <c r="Z14" s="53"/>
      <c r="AA14" s="81"/>
      <c r="AB14" s="28"/>
      <c r="AC14" s="28"/>
      <c r="AD14" s="28"/>
      <c r="AE14" s="28"/>
      <c r="AF14" s="28"/>
      <c r="AG14" s="28"/>
      <c r="AH14" s="28"/>
      <c r="AI14" s="28"/>
      <c r="AJ14" s="28"/>
      <c r="AK14" s="28"/>
      <c r="AL14" s="28"/>
      <c r="AM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</row>
    <row r="15" spans="2:49" ht="30" hidden="1" customHeight="1" x14ac:dyDescent="0.25">
      <c r="B15" s="134"/>
      <c r="C15" s="131"/>
      <c r="D15" s="132"/>
      <c r="E15" s="101"/>
      <c r="F15" s="135"/>
      <c r="G15" s="135"/>
      <c r="H15" s="135"/>
      <c r="I15" s="135"/>
      <c r="J15" s="147"/>
      <c r="K15" s="137"/>
      <c r="L15" s="120"/>
      <c r="M15" s="53"/>
      <c r="N15" s="53"/>
      <c r="O15" s="53"/>
      <c r="P15" s="53"/>
      <c r="Q15" s="80"/>
      <c r="R15" s="53"/>
      <c r="S15" s="53"/>
      <c r="T15" s="53"/>
      <c r="U15" s="53"/>
      <c r="V15" s="53"/>
      <c r="W15" s="53"/>
      <c r="X15" s="53"/>
      <c r="Y15" s="53"/>
      <c r="Z15" s="53"/>
      <c r="AA15" s="81"/>
      <c r="AB15" s="28"/>
      <c r="AC15" s="82"/>
      <c r="AD15" s="82"/>
      <c r="AE15" s="82"/>
      <c r="AF15" s="82"/>
      <c r="AG15" s="82"/>
      <c r="AH15" s="82"/>
      <c r="AI15" s="82"/>
      <c r="AJ15" s="82"/>
      <c r="AK15" s="82"/>
      <c r="AL15" s="8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</row>
    <row r="16" spans="2:49" ht="30" hidden="1" customHeight="1" x14ac:dyDescent="0.25">
      <c r="B16" s="134"/>
      <c r="C16" s="131"/>
      <c r="D16" s="132"/>
      <c r="E16" s="101"/>
      <c r="F16" s="135"/>
      <c r="G16" s="135"/>
      <c r="H16" s="135"/>
      <c r="I16" s="135"/>
      <c r="J16" s="147"/>
      <c r="K16" s="137"/>
      <c r="L16" s="120"/>
      <c r="M16" s="53"/>
      <c r="N16" s="53"/>
      <c r="O16" s="53"/>
      <c r="P16" s="53"/>
      <c r="Q16" s="80"/>
      <c r="R16" s="53"/>
      <c r="S16" s="53"/>
      <c r="T16" s="53"/>
      <c r="U16" s="53"/>
      <c r="V16" s="53"/>
      <c r="W16" s="53"/>
      <c r="X16" s="53"/>
      <c r="Y16" s="53"/>
      <c r="Z16" s="53"/>
      <c r="AA16" s="81"/>
      <c r="AB16" s="28"/>
      <c r="AC16" s="82"/>
      <c r="AD16" s="82"/>
      <c r="AE16" s="82"/>
      <c r="AF16" s="82"/>
      <c r="AG16" s="82"/>
      <c r="AH16" s="82"/>
      <c r="AI16" s="82"/>
      <c r="AJ16" s="82"/>
      <c r="AK16" s="82"/>
      <c r="AL16" s="8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</row>
    <row r="17" spans="2:49" ht="30" hidden="1" customHeight="1" x14ac:dyDescent="0.25">
      <c r="B17" s="134"/>
      <c r="C17" s="131"/>
      <c r="D17" s="132"/>
      <c r="E17" s="101"/>
      <c r="F17" s="135"/>
      <c r="G17" s="135"/>
      <c r="H17" s="135"/>
      <c r="I17" s="135"/>
      <c r="J17" s="147"/>
      <c r="K17" s="137"/>
      <c r="L17" s="120"/>
      <c r="M17" s="53"/>
      <c r="N17" s="53"/>
      <c r="O17" s="53"/>
      <c r="P17" s="53"/>
      <c r="Q17" s="80"/>
      <c r="R17" s="53"/>
      <c r="S17" s="53"/>
      <c r="T17" s="53"/>
      <c r="U17" s="53"/>
      <c r="V17" s="53"/>
      <c r="W17" s="53"/>
      <c r="X17" s="53"/>
      <c r="Y17" s="53"/>
      <c r="Z17" s="53"/>
      <c r="AA17" s="81"/>
      <c r="AB17" s="28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</row>
    <row r="18" spans="2:49" ht="30" hidden="1" customHeight="1" x14ac:dyDescent="0.25">
      <c r="B18" s="130"/>
      <c r="C18" s="131"/>
      <c r="D18" s="132"/>
      <c r="E18" s="101"/>
      <c r="F18" s="135"/>
      <c r="G18" s="135"/>
      <c r="H18" s="135"/>
      <c r="I18" s="135"/>
      <c r="J18" s="147"/>
      <c r="K18" s="137"/>
      <c r="L18" s="120"/>
      <c r="M18" s="96"/>
      <c r="N18" s="96"/>
      <c r="O18" s="96"/>
      <c r="P18" s="97"/>
      <c r="Q18" s="98"/>
      <c r="R18" s="99"/>
      <c r="S18" s="99"/>
      <c r="T18" s="99"/>
      <c r="U18" s="99"/>
      <c r="V18" s="99"/>
      <c r="W18" s="99"/>
      <c r="X18" s="99"/>
      <c r="Y18" s="99"/>
      <c r="Z18" s="99"/>
      <c r="AA18" s="100"/>
      <c r="AB18" s="29"/>
    </row>
    <row r="19" spans="2:49" ht="30" hidden="1" customHeight="1" x14ac:dyDescent="0.25">
      <c r="B19" s="136"/>
      <c r="C19" s="133"/>
      <c r="D19" s="132"/>
      <c r="E19" s="101"/>
      <c r="F19" s="148"/>
      <c r="G19" s="137"/>
      <c r="H19" s="137"/>
      <c r="I19" s="137"/>
      <c r="J19" s="149"/>
      <c r="K19" s="149"/>
      <c r="L19" s="150"/>
      <c r="M19" s="53"/>
      <c r="N19" s="53"/>
      <c r="O19" s="53"/>
      <c r="P19" s="83"/>
      <c r="Q19" s="84"/>
      <c r="AA19" s="85"/>
      <c r="AB19" s="27"/>
    </row>
    <row r="20" spans="2:49" ht="30" hidden="1" customHeight="1" x14ac:dyDescent="0.25">
      <c r="B20" s="136"/>
      <c r="C20" s="151"/>
      <c r="D20" s="152"/>
      <c r="E20" s="153"/>
      <c r="F20" s="148"/>
      <c r="G20" s="137"/>
      <c r="H20" s="137"/>
      <c r="I20" s="137"/>
      <c r="J20" s="149"/>
      <c r="K20" s="149"/>
      <c r="L20" s="150"/>
      <c r="M20" s="53"/>
      <c r="N20" s="53"/>
      <c r="O20" s="53"/>
      <c r="P20" s="83"/>
      <c r="Q20" s="84"/>
      <c r="AA20" s="85"/>
      <c r="AB20" s="28"/>
    </row>
    <row r="21" spans="2:49" ht="30" hidden="1" customHeight="1" x14ac:dyDescent="0.25">
      <c r="B21" s="136"/>
      <c r="C21" s="151"/>
      <c r="D21" s="152"/>
      <c r="E21" s="153"/>
      <c r="F21" s="148"/>
      <c r="G21" s="137"/>
      <c r="H21" s="137"/>
      <c r="I21" s="137"/>
      <c r="J21" s="149"/>
      <c r="K21" s="149"/>
      <c r="L21" s="150"/>
      <c r="M21" s="53"/>
      <c r="N21" s="53"/>
      <c r="O21" s="53"/>
      <c r="P21" s="83"/>
      <c r="Q21" s="84"/>
      <c r="AA21" s="85"/>
      <c r="AB21" s="28"/>
    </row>
    <row r="22" spans="2:49" ht="30" hidden="1" customHeight="1" x14ac:dyDescent="0.25">
      <c r="B22" s="136"/>
      <c r="C22" s="154"/>
      <c r="D22" s="132"/>
      <c r="E22" s="155"/>
      <c r="F22" s="148"/>
      <c r="G22" s="133"/>
      <c r="H22" s="148"/>
      <c r="I22" s="133"/>
      <c r="J22" s="156"/>
      <c r="K22" s="137"/>
      <c r="L22" s="146"/>
      <c r="M22" s="53"/>
      <c r="N22" s="53"/>
      <c r="O22" s="53"/>
      <c r="P22" s="83"/>
      <c r="Q22" s="84"/>
      <c r="AA22" s="85"/>
      <c r="AB22" s="28"/>
    </row>
    <row r="23" spans="2:49" ht="30" hidden="1" customHeight="1" x14ac:dyDescent="0.25">
      <c r="B23" s="136"/>
      <c r="C23" s="154"/>
      <c r="D23" s="132"/>
      <c r="E23" s="155"/>
      <c r="F23" s="148"/>
      <c r="G23" s="133"/>
      <c r="H23" s="148"/>
      <c r="I23" s="133"/>
      <c r="J23" s="156"/>
      <c r="K23" s="137"/>
      <c r="L23" s="146"/>
      <c r="M23" s="53"/>
      <c r="N23" s="53"/>
      <c r="O23" s="53"/>
      <c r="P23" s="83"/>
      <c r="Q23" s="84"/>
      <c r="AA23" s="85"/>
      <c r="AB23" s="28"/>
    </row>
    <row r="24" spans="2:49" ht="30" hidden="1" customHeight="1" x14ac:dyDescent="0.3">
      <c r="B24" s="136"/>
      <c r="C24" s="157"/>
      <c r="D24" s="158"/>
      <c r="E24" s="159"/>
      <c r="F24" s="148"/>
      <c r="G24" s="133"/>
      <c r="H24" s="133"/>
      <c r="I24" s="133"/>
      <c r="J24" s="137"/>
      <c r="K24" s="137"/>
      <c r="L24" s="146"/>
      <c r="M24" s="53"/>
      <c r="N24" s="53"/>
      <c r="O24" s="53"/>
      <c r="P24" s="83"/>
      <c r="Q24" s="84"/>
      <c r="AA24" s="85"/>
      <c r="AB24" s="28"/>
    </row>
    <row r="25" spans="2:49" ht="30" hidden="1" customHeight="1" x14ac:dyDescent="0.25">
      <c r="B25" s="136"/>
      <c r="C25" s="154"/>
      <c r="D25" s="132"/>
      <c r="E25" s="155"/>
      <c r="F25" s="160"/>
      <c r="G25" s="133"/>
      <c r="H25" s="133"/>
      <c r="I25" s="133"/>
      <c r="J25" s="137"/>
      <c r="K25" s="137"/>
      <c r="L25" s="146"/>
      <c r="M25" s="53"/>
      <c r="N25" s="53"/>
      <c r="O25" s="53"/>
      <c r="P25" s="83"/>
      <c r="Q25" s="84"/>
      <c r="AA25" s="85"/>
      <c r="AB25" s="28"/>
    </row>
    <row r="26" spans="2:49" ht="30" hidden="1" customHeight="1" x14ac:dyDescent="0.25">
      <c r="B26" s="136"/>
      <c r="C26" s="154"/>
      <c r="D26" s="132"/>
      <c r="E26" s="155"/>
      <c r="F26" s="160"/>
      <c r="G26" s="133"/>
      <c r="H26" s="133"/>
      <c r="I26" s="133"/>
      <c r="J26" s="137"/>
      <c r="K26" s="137"/>
      <c r="L26" s="146"/>
      <c r="M26" s="53"/>
      <c r="N26" s="53"/>
      <c r="O26" s="53"/>
      <c r="P26" s="83"/>
      <c r="Q26" s="84"/>
      <c r="AA26" s="85"/>
      <c r="AB26" s="28"/>
    </row>
    <row r="27" spans="2:49" ht="30" hidden="1" customHeight="1" x14ac:dyDescent="0.25">
      <c r="B27" s="136"/>
      <c r="C27" s="154"/>
      <c r="D27" s="132"/>
      <c r="E27" s="161"/>
      <c r="F27" s="160"/>
      <c r="G27" s="162"/>
      <c r="H27" s="162"/>
      <c r="I27" s="162"/>
      <c r="J27" s="163"/>
      <c r="K27" s="137"/>
      <c r="L27" s="146"/>
      <c r="M27" s="53"/>
      <c r="N27" s="53"/>
      <c r="O27" s="53"/>
      <c r="P27" s="83"/>
      <c r="Q27" s="84"/>
      <c r="AA27" s="85"/>
      <c r="AB27" s="28"/>
    </row>
    <row r="28" spans="2:49" ht="30" hidden="1" customHeight="1" x14ac:dyDescent="0.25">
      <c r="B28" s="136"/>
      <c r="C28" s="154"/>
      <c r="D28" s="132"/>
      <c r="E28" s="161"/>
      <c r="F28" s="160"/>
      <c r="G28" s="162"/>
      <c r="H28" s="162"/>
      <c r="I28" s="162"/>
      <c r="J28" s="163"/>
      <c r="K28" s="137"/>
      <c r="L28" s="146"/>
      <c r="M28" s="53"/>
      <c r="N28" s="53"/>
      <c r="O28" s="53"/>
      <c r="P28" s="86"/>
      <c r="Q28" s="87"/>
      <c r="AA28" s="85"/>
      <c r="AB28" s="28"/>
    </row>
    <row r="29" spans="2:49" ht="30" hidden="1" customHeight="1" x14ac:dyDescent="0.25">
      <c r="B29" s="136"/>
      <c r="C29" s="154"/>
      <c r="D29" s="132"/>
      <c r="E29" s="161"/>
      <c r="F29" s="160"/>
      <c r="G29" s="162"/>
      <c r="H29" s="162"/>
      <c r="I29" s="162"/>
      <c r="J29" s="163"/>
      <c r="K29" s="137"/>
      <c r="L29" s="146"/>
      <c r="M29" s="53"/>
      <c r="N29" s="53"/>
      <c r="O29" s="53"/>
      <c r="P29" s="86"/>
      <c r="Q29" s="87"/>
      <c r="AA29" s="85"/>
      <c r="AB29" s="28"/>
    </row>
    <row r="30" spans="2:49" ht="30" hidden="1" customHeight="1" x14ac:dyDescent="0.25">
      <c r="B30" s="136"/>
      <c r="C30" s="154"/>
      <c r="D30" s="132"/>
      <c r="E30" s="161"/>
      <c r="F30" s="160"/>
      <c r="G30" s="162"/>
      <c r="H30" s="162"/>
      <c r="I30" s="162"/>
      <c r="J30" s="163"/>
      <c r="K30" s="137"/>
      <c r="L30" s="146"/>
      <c r="M30" s="53"/>
      <c r="N30" s="53"/>
      <c r="O30" s="53"/>
      <c r="P30" s="86"/>
      <c r="Q30" s="87"/>
      <c r="AA30" s="85"/>
      <c r="AB30" s="28"/>
    </row>
    <row r="31" spans="2:49" ht="30" hidden="1" customHeight="1" x14ac:dyDescent="0.25">
      <c r="B31" s="130"/>
      <c r="C31" s="133"/>
      <c r="D31" s="164"/>
      <c r="E31" s="165"/>
      <c r="F31" s="165"/>
      <c r="G31" s="131"/>
      <c r="H31" s="131"/>
      <c r="I31" s="131"/>
      <c r="J31" s="119"/>
      <c r="K31" s="119"/>
      <c r="L31" s="166"/>
      <c r="M31" s="88"/>
      <c r="N31" s="88"/>
      <c r="O31" s="88"/>
      <c r="P31" s="88"/>
      <c r="Q31" s="89"/>
      <c r="AA31" s="85"/>
      <c r="AB31" s="29"/>
    </row>
    <row r="32" spans="2:49" ht="30" hidden="1" customHeight="1" x14ac:dyDescent="0.25">
      <c r="B32" s="130"/>
      <c r="C32" s="133"/>
      <c r="D32" s="164"/>
      <c r="E32" s="165"/>
      <c r="F32" s="165"/>
      <c r="G32" s="131"/>
      <c r="H32" s="131"/>
      <c r="I32" s="131"/>
      <c r="J32" s="119"/>
      <c r="K32" s="119"/>
      <c r="L32" s="166"/>
      <c r="M32" s="53"/>
      <c r="N32" s="53"/>
      <c r="O32" s="53"/>
      <c r="P32" s="24"/>
      <c r="Q32" s="90"/>
      <c r="AA32" s="85"/>
      <c r="AB32" s="29"/>
    </row>
    <row r="33" spans="2:28" ht="30" hidden="1" customHeight="1" x14ac:dyDescent="0.25">
      <c r="B33" s="130"/>
      <c r="C33" s="133"/>
      <c r="D33" s="164"/>
      <c r="E33" s="164"/>
      <c r="F33" s="165"/>
      <c r="G33" s="133"/>
      <c r="H33" s="131"/>
      <c r="I33" s="131"/>
      <c r="J33" s="119"/>
      <c r="K33" s="119"/>
      <c r="L33" s="166"/>
      <c r="M33" s="53"/>
      <c r="N33" s="53"/>
      <c r="O33" s="53"/>
      <c r="P33" s="24"/>
      <c r="Q33" s="90"/>
      <c r="AA33" s="85"/>
      <c r="AB33" s="29"/>
    </row>
    <row r="34" spans="2:28" ht="30" hidden="1" customHeight="1" x14ac:dyDescent="0.25">
      <c r="B34" s="130"/>
      <c r="C34" s="133"/>
      <c r="D34" s="164"/>
      <c r="E34" s="164"/>
      <c r="F34" s="165"/>
      <c r="G34" s="133"/>
      <c r="H34" s="131"/>
      <c r="I34" s="131"/>
      <c r="J34" s="119"/>
      <c r="K34" s="119"/>
      <c r="L34" s="166"/>
      <c r="AA34" s="85"/>
      <c r="AB34" s="29"/>
    </row>
    <row r="35" spans="2:28" ht="30" hidden="1" customHeight="1" x14ac:dyDescent="0.25">
      <c r="B35" s="130"/>
      <c r="C35" s="133"/>
      <c r="D35" s="164"/>
      <c r="E35" s="164"/>
      <c r="F35" s="165"/>
      <c r="G35" s="133"/>
      <c r="H35" s="131"/>
      <c r="I35" s="131"/>
      <c r="J35" s="119"/>
      <c r="K35" s="119"/>
      <c r="L35" s="166"/>
      <c r="AA35" s="85"/>
      <c r="AB35" s="29"/>
    </row>
    <row r="36" spans="2:28" ht="30" hidden="1" customHeight="1" x14ac:dyDescent="0.25">
      <c r="B36" s="130"/>
      <c r="C36" s="133"/>
      <c r="D36" s="164"/>
      <c r="E36" s="164"/>
      <c r="F36" s="165"/>
      <c r="G36" s="133"/>
      <c r="H36" s="131"/>
      <c r="I36" s="131"/>
      <c r="J36" s="119"/>
      <c r="K36" s="119"/>
      <c r="L36" s="166"/>
      <c r="AA36" s="34"/>
      <c r="AB36" s="29"/>
    </row>
    <row r="37" spans="2:28" ht="30" hidden="1" customHeight="1" x14ac:dyDescent="0.3">
      <c r="B37" s="130"/>
      <c r="C37" s="133"/>
      <c r="D37" s="94"/>
      <c r="E37" s="133"/>
      <c r="F37" s="167"/>
      <c r="G37" s="168"/>
      <c r="H37" s="168"/>
      <c r="I37" s="131"/>
      <c r="J37" s="119"/>
      <c r="K37" s="119"/>
      <c r="L37" s="166"/>
      <c r="AA37" s="34"/>
      <c r="AB37" s="29"/>
    </row>
    <row r="38" spans="2:28" ht="30" hidden="1" customHeight="1" x14ac:dyDescent="0.3">
      <c r="B38" s="130"/>
      <c r="C38" s="133"/>
      <c r="D38" s="94"/>
      <c r="E38" s="133"/>
      <c r="F38" s="167"/>
      <c r="G38" s="168"/>
      <c r="H38" s="168"/>
      <c r="I38" s="131"/>
      <c r="J38" s="119"/>
      <c r="K38" s="119"/>
      <c r="L38" s="166"/>
      <c r="AA38" s="34"/>
      <c r="AB38" s="29"/>
    </row>
    <row r="39" spans="2:28" ht="30" customHeight="1" thickBot="1" x14ac:dyDescent="0.35">
      <c r="B39" s="169"/>
      <c r="C39" s="170"/>
      <c r="D39" s="95"/>
      <c r="E39" s="170"/>
      <c r="F39" s="171"/>
      <c r="G39" s="171"/>
      <c r="H39" s="171"/>
      <c r="I39" s="172"/>
      <c r="J39" s="121"/>
      <c r="K39" s="121"/>
      <c r="L39" s="173"/>
      <c r="AA39" s="34"/>
      <c r="AB39" s="29"/>
    </row>
    <row r="40" spans="2:28" ht="48.75" customHeight="1" x14ac:dyDescent="0.25">
      <c r="B40" s="17"/>
      <c r="C40" s="18"/>
      <c r="D40" s="21"/>
      <c r="E40" s="18"/>
      <c r="F40" s="22"/>
      <c r="G40" s="18"/>
      <c r="H40" s="17"/>
      <c r="I40" s="17"/>
      <c r="J40" s="19"/>
      <c r="K40" s="19"/>
      <c r="L40" s="20"/>
      <c r="AA40" s="34"/>
      <c r="AB40" s="29"/>
    </row>
    <row r="41" spans="2:28" s="37" customFormat="1" ht="48.75" customHeight="1" x14ac:dyDescent="0.3">
      <c r="B41" s="22"/>
      <c r="C41" s="18"/>
      <c r="D41" s="21"/>
      <c r="E41" s="17"/>
      <c r="F41" s="22"/>
      <c r="G41" s="18"/>
      <c r="H41" s="17"/>
      <c r="I41" s="17"/>
      <c r="J41" s="19"/>
      <c r="K41" s="19"/>
      <c r="L41" s="20"/>
      <c r="AA41" s="35"/>
      <c r="AB41" s="30"/>
    </row>
    <row r="42" spans="2:28" ht="21.75" x14ac:dyDescent="0.3">
      <c r="AA42" s="36"/>
    </row>
    <row r="43" spans="2:28" ht="21.75" customHeight="1" x14ac:dyDescent="0.25">
      <c r="B43" s="322"/>
      <c r="C43" s="322"/>
      <c r="D43" s="322"/>
      <c r="E43" s="322"/>
      <c r="F43" s="322"/>
      <c r="G43" s="322"/>
      <c r="H43" s="322"/>
      <c r="I43" s="322"/>
      <c r="J43" s="322"/>
      <c r="K43" s="322"/>
      <c r="L43" s="322"/>
    </row>
    <row r="44" spans="2:28" ht="20.25" customHeight="1" x14ac:dyDescent="0.9">
      <c r="B44" s="321"/>
      <c r="C44" s="321"/>
      <c r="D44" s="321"/>
      <c r="E44" s="321"/>
      <c r="F44" s="321"/>
      <c r="G44" s="321"/>
      <c r="H44" s="321"/>
      <c r="I44" s="321"/>
      <c r="J44" s="321"/>
      <c r="K44" s="321"/>
      <c r="L44" s="321"/>
      <c r="M44" s="321"/>
      <c r="N44" s="321"/>
      <c r="O44" s="321"/>
      <c r="P44" s="321"/>
      <c r="Q44" s="321"/>
      <c r="R44" s="321"/>
      <c r="S44" s="321"/>
      <c r="T44" s="321"/>
      <c r="U44" s="321"/>
      <c r="V44" s="321"/>
      <c r="W44" s="321"/>
      <c r="X44" s="321"/>
      <c r="Y44" s="321"/>
      <c r="Z44" s="321"/>
      <c r="AA44" s="321"/>
    </row>
    <row r="50" spans="2:27" ht="29.25" customHeight="1" x14ac:dyDescent="0.25">
      <c r="B50" s="60"/>
      <c r="C50" s="61"/>
      <c r="D50" s="62"/>
      <c r="E50" s="62"/>
      <c r="F50" s="32"/>
      <c r="G50" s="32"/>
      <c r="H50" s="32"/>
      <c r="I50" s="32"/>
      <c r="J50" s="32"/>
      <c r="K50" s="32"/>
      <c r="L50" s="32"/>
    </row>
    <row r="51" spans="2:27" ht="18" x14ac:dyDescent="0.25">
      <c r="B51" s="44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</row>
    <row r="52" spans="2:27" ht="21.75" x14ac:dyDescent="0.25">
      <c r="B52" s="45"/>
      <c r="C52" s="38"/>
      <c r="D52" s="39"/>
      <c r="E52" s="38"/>
      <c r="F52" s="32"/>
      <c r="G52" s="40"/>
      <c r="H52" s="38"/>
      <c r="I52" s="38"/>
      <c r="J52" s="41"/>
      <c r="K52" s="42"/>
      <c r="L52" s="43"/>
      <c r="M52" s="37"/>
      <c r="N52" s="37"/>
      <c r="O52" s="37"/>
      <c r="P52" s="37"/>
      <c r="Q52" s="37"/>
      <c r="R52" s="37"/>
      <c r="S52" s="37"/>
      <c r="T52" s="37"/>
      <c r="U52" s="37"/>
      <c r="V52" s="37"/>
      <c r="W52" s="37"/>
      <c r="X52" s="37"/>
      <c r="Y52" s="37"/>
      <c r="Z52" s="37"/>
      <c r="AA52" s="37"/>
    </row>
    <row r="53" spans="2:27" x14ac:dyDescent="0.25">
      <c r="B53" s="37"/>
      <c r="C53" s="37"/>
      <c r="D53" s="37"/>
      <c r="E53" s="37"/>
      <c r="F53" s="37"/>
      <c r="G53" s="37"/>
      <c r="H53" s="37"/>
      <c r="I53" s="46"/>
      <c r="J53" s="37"/>
      <c r="K53" s="37"/>
      <c r="L53" s="37"/>
      <c r="M53" s="37"/>
      <c r="N53" s="37"/>
      <c r="O53" s="37"/>
      <c r="P53" s="37"/>
      <c r="Q53" s="37"/>
      <c r="R53" s="37"/>
      <c r="S53" s="37"/>
      <c r="T53" s="37"/>
      <c r="U53" s="37"/>
      <c r="V53" s="37"/>
      <c r="W53" s="37"/>
      <c r="X53" s="37"/>
      <c r="Y53" s="37"/>
      <c r="Z53" s="37"/>
      <c r="AA53" s="37"/>
    </row>
  </sheetData>
  <mergeCells count="4">
    <mergeCell ref="B4:L4"/>
    <mergeCell ref="B5:L5"/>
    <mergeCell ref="B43:L43"/>
    <mergeCell ref="B44:AA44"/>
  </mergeCells>
  <hyperlinks>
    <hyperlink ref="E9" r:id="rId1"/>
  </hyperlinks>
  <pageMargins left="0.70866141732283472" right="0.70866141732283472" top="0.74803149606299213" bottom="0.74803149606299213" header="0.31496062992125984" footer="0.31496062992125984"/>
  <pageSetup scale="38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Fondo general</vt:lpstr>
      <vt:lpstr>Proyecto 7116</vt:lpstr>
      <vt:lpstr>Proyecto 7117</vt:lpstr>
      <vt:lpstr>Proyecto 7118</vt:lpstr>
      <vt:lpstr>Proyecto 7119</vt:lpstr>
      <vt:lpstr>'Fondo general'!Área_de_impresión</vt:lpstr>
      <vt:lpstr>'Proyecto 7116'!Área_de_impresión</vt:lpstr>
      <vt:lpstr>'Proyecto 7117'!Área_de_impresión</vt:lpstr>
      <vt:lpstr>'Proyecto 7118'!Área_de_impresión</vt:lpstr>
      <vt:lpstr>'Proyecto 7119'!Área_de_impresión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Jhonatan Noe Ruano Galvez</dc:creator>
  <cp:lastModifiedBy>Milagro Yamileth Castillo Guzman</cp:lastModifiedBy>
  <cp:lastPrinted>2022-05-06T17:40:11Z</cp:lastPrinted>
  <dcterms:created xsi:type="dcterms:W3CDTF">2018-11-09T14:50:11Z</dcterms:created>
  <dcterms:modified xsi:type="dcterms:W3CDTF">2023-08-15T16:45:29Z</dcterms:modified>
</cp:coreProperties>
</file>