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arlos.valladares\Desktop\Carlos Valladares\001 LAIP\15 Memos y Notas\2023\jul23\16 DGII\Resoluciones\"/>
    </mc:Choice>
  </mc:AlternateContent>
  <xr:revisionPtr revIDLastSave="0" documentId="13_ncr:1_{76DA9533-1380-4EDD-9509-F350E5CB9DDC}" xr6:coauthVersionLast="47" xr6:coauthVersionMax="47" xr10:uidLastSave="{00000000-0000-0000-0000-000000000000}"/>
  <bookViews>
    <workbookView xWindow="-120" yWindow="-120" windowWidth="29040" windowHeight="15720" xr2:uid="{9A70DD86-DD4F-4044-9943-ABCAF793FCBA}"/>
  </bookViews>
  <sheets>
    <sheet name="Secc.Jca.Oriente." sheetId="3" r:id="rId1"/>
    <sheet name="Secc.Jca.Occidente" sheetId="5" r:id="rId2"/>
    <sheet name="UAT" sheetId="1" r:id="rId3"/>
    <sheet name="SIT" sheetId="2" r:id="rId4"/>
  </sheets>
  <definedNames>
    <definedName name="_xlnm.Print_Titles" localSheetId="2">UAT!$1:$4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5" l="1"/>
  <c r="L5" i="5"/>
  <c r="K66" i="1" l="1"/>
  <c r="J66" i="1"/>
  <c r="I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L6" i="1"/>
  <c r="A6" i="1"/>
  <c r="L5" i="1"/>
  <c r="L6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Nelson Alejandro Panameno Reyes</author>
  </authors>
  <commentList>
    <comment ref="J62" authorId="0" shapeId="0" xr:uid="{FF22BDBA-356F-4071-B578-D05850C5B8E0}">
      <text>
        <r>
          <rPr>
            <b/>
            <sz val="9"/>
            <color indexed="81"/>
            <rFont val="Tahoma"/>
            <family val="2"/>
          </rPr>
          <t>Nelson Alejandro Panameno Reyes:</t>
        </r>
        <r>
          <rPr>
            <sz val="9"/>
            <color indexed="81"/>
            <rFont val="Tahoma"/>
            <family val="2"/>
          </rPr>
          <t xml:space="preserve">
EL MONTO TASADO POR CONCEPTO DE MULTA ES $38,488.51 </t>
        </r>
      </text>
    </comment>
  </commentList>
</comments>
</file>

<file path=xl/sharedStrings.xml><?xml version="1.0" encoding="utf-8"?>
<sst xmlns="http://schemas.openxmlformats.org/spreadsheetml/2006/main" count="710" uniqueCount="296">
  <si>
    <t xml:space="preserve">DIVISIÓN JURÍDICA </t>
  </si>
  <si>
    <t>UNIDAD DE AUDIENCIA Y TASACIONES</t>
  </si>
  <si>
    <t>No.</t>
  </si>
  <si>
    <t>CONTRIBUYENTES</t>
  </si>
  <si>
    <t>REFERENCIA</t>
  </si>
  <si>
    <t>FECHA DE TASACIÓN</t>
  </si>
  <si>
    <t>FECHA DE NOTIFICACIÓN</t>
  </si>
  <si>
    <t>TIPO DE IMPUESTO</t>
  </si>
  <si>
    <t>EJERCICIO O PERÍODO</t>
  </si>
  <si>
    <t>EXTRACTO DE LA RESOLUCIÓN</t>
  </si>
  <si>
    <t>IMPUESTO TASADO</t>
  </si>
  <si>
    <t>MULTA TASADA</t>
  </si>
  <si>
    <t>DISMINUCIÓN DE SALDO A FAVOR DEL CONTRIBUYENTE</t>
  </si>
  <si>
    <t>TOTAL SEGÚN RESOLUCIÓN</t>
  </si>
  <si>
    <t>FUNCIONARIO FIRMANTE DE LA RESOLUCIÓN</t>
  </si>
  <si>
    <t>RENTA</t>
  </si>
  <si>
    <t>IVA</t>
  </si>
  <si>
    <t>PERSONA JURÍDICA</t>
  </si>
  <si>
    <t>RETENCIONES RENTA</t>
  </si>
  <si>
    <t>ENERO A DICIEMBRE 2018</t>
  </si>
  <si>
    <t>ENERO A DICIEMBRE DE 2018</t>
  </si>
  <si>
    <t xml:space="preserve">SUPERVISOR JURIDICO  UNIDAD DE AUDIENCIA Y TASACIONES </t>
  </si>
  <si>
    <t>ENERO A DICIEMBRE DE 2019</t>
  </si>
  <si>
    <t xml:space="preserve">SUPERVISOR JURIDICO UNIDAD DE AUDIENCIA Y TASACIONES </t>
  </si>
  <si>
    <t>PERSONA NATURAL</t>
  </si>
  <si>
    <t xml:space="preserve">RENTA </t>
  </si>
  <si>
    <t xml:space="preserve">JEFE DE LA UNIDAD DE AUDIENCIA Y TASACIONES </t>
  </si>
  <si>
    <t>PERSONA JURIDICA</t>
  </si>
  <si>
    <t>SUPERVISORA JURÍDICA DE LA UNIDAD DE AUDIENCIA Y TASACIONES</t>
  </si>
  <si>
    <t>ENERO A DICIEMBRE 2019</t>
  </si>
  <si>
    <t xml:space="preserve">RETENCIONES RENTA </t>
  </si>
  <si>
    <t>ENERO- DICIEMBRE 2019</t>
  </si>
  <si>
    <t>ENERO- DICIEMBRE 2017</t>
  </si>
  <si>
    <t>SUPERVISORA JURÍDICA UNIDAD DE AUDIENCIA Y TASACIONES</t>
  </si>
  <si>
    <t>JEFA UNIDAD DE AUDIENCIA Y TASACIONES</t>
  </si>
  <si>
    <t>ENERO A DICIEMBRE 2020</t>
  </si>
  <si>
    <t xml:space="preserve"> SECCIÓN DE INCUMPLIMIENTOS TRIBUTARIOS</t>
  </si>
  <si>
    <t xml:space="preserve">
JEFA DE LA SECCIÓN DE INCUMPLIMIENTOS TRIBUTARIOS.
</t>
  </si>
  <si>
    <t>2020</t>
  </si>
  <si>
    <t>1</t>
  </si>
  <si>
    <t>DETALLE DE RESOLUCIONES EMITIDAS DE ENERO A JUNIO DE 2023 QUE HAN CAUSADO ESTADO.</t>
  </si>
  <si>
    <r>
      <rPr>
        <sz val="11"/>
        <rFont val="Museo Sans 300"/>
        <family val="3"/>
      </rPr>
      <t>MH.DGII.SJOTE/001.0014/2023</t>
    </r>
  </si>
  <si>
    <r>
      <rPr>
        <sz val="11"/>
        <rFont val="Museo Sans 300"/>
        <family val="3"/>
      </rPr>
      <t>19/01/2023</t>
    </r>
  </si>
  <si>
    <t>JEFE DE LA SECCIÓN JURIDICA DE LA OFICINA REGIONAL DE ORIENTE</t>
  </si>
  <si>
    <t>´$12,538.95</t>
  </si>
  <si>
    <t xml:space="preserve">DISMINUCION DE SALDO A FAVOR DEL CONTRIBUYENTE. Objeción de Costo de Venta por Fletes y Seguros, reclamados por la contribuyente social fiscalizada, debido a que no posee el documento de soporte idóneo. Objeción de Gastos de Operación los cuales pertenecen a Gastos de Administración, por haberse reclamado gastos que no son deducibles conforme a la Ley de Impuesto sobre la Renta, relacionados con planillas de pago sobre sueldos y salarios, debido a que no se hicieron las retenciones previsionales obligatorias; así como por viáticos deducidos sin la debida documentación de soporte. </t>
  </si>
  <si>
    <t>DETALLE DE RESOLUCIONES EMITIDAS DE ENERO A JUNIO DE 2023 QUE HAN CAUSADO ESTADO</t>
  </si>
  <si>
    <r>
      <rPr>
        <sz val="8"/>
        <rFont val="Arial"/>
        <family val="2"/>
      </rPr>
      <t>MH.DGII.SIT/001.004/2023</t>
    </r>
  </si>
  <si>
    <r>
      <rPr>
        <sz val="8"/>
        <rFont val="Arial"/>
        <family val="2"/>
      </rPr>
      <t>26/01/2023</t>
    </r>
  </si>
  <si>
    <t>REMITIR EL INFORME DE LOS SUJETOS QUE LE APLICARON RETENCIONES, PERCEPCIONES O ANTICIPOS DEL IMPUESTO A LA TRANSFERENCIA DE BIENES MUEBLES Y A LA PRESTACIÓN DE SERVICIOS. PERIODOS TRIBUTARIOS DE ENERO A DICIEMBRE DE 2020.</t>
  </si>
  <si>
    <t>MH.DGII.SIT/001.005/2023</t>
  </si>
  <si>
    <r>
      <rPr>
        <sz val="8"/>
        <rFont val="Arial"/>
        <family val="2"/>
      </rPr>
      <t>27/01/2023</t>
    </r>
  </si>
  <si>
    <t>NO REMITIR EL INFORME SOBRE DISTRIBUCIÓN DE UTILIDADES O EL LISTADO DE LAS PERSONAS QUE TENGAN LA CALIDAD DE SOCIO, ACCIONISTA O COOERADO (F-915). EJERCICIO 2019.</t>
  </si>
  <si>
    <t>MH.DGII.SIT/001.008/2023</t>
  </si>
  <si>
    <r>
      <rPr>
        <sz val="8"/>
        <rFont val="Arial"/>
        <family val="2"/>
      </rPr>
      <t>09/02/2023</t>
    </r>
  </si>
  <si>
    <t>1. ENTERAR EL PAGO O ANTICIPO A CUENTA FUERA DEL PLAZO LEGAL ESTABLECIDO, EJERCICIO 2020.
2.RETENER Y ENTERAR EXTEMPORANEAMENTE EL IMPUESTO RESPECTIVO, EJERCICIO 2020.</t>
  </si>
  <si>
    <t>MH.DGII.SIT/001.009/2023</t>
  </si>
  <si>
    <t>1. PRESENTACIÓN DE DECLARACIÓN INCORRECTA. EJERCICIO 2020.
2.PROPORCIONAR FUERA DE LOS PLAZOS OTORGADOS POR LA ADMINISTRACIÓN EN SUS REQUERIMIENTOS LOS DATOS, INFORMES, ANTECEDENTES O JUSTIFICACIONES. EJERCICIO 2020.
3. REMITIR EN FORMA EXTEMPORANEA EL INFORME DE LOS SUJETOS QUE LE APLICARON RETENCIONES, PERCEPCIONES O ANTICIPOS DEL IMPUESTO A LA TRANSFERENCIA DE BIENES MUEBLES Y A LA PRESTACIÓN DE SERVICIOS (F-930). EJERCICIO 2020.
4. NO SUMINISTRAR LA INFORMACIÓN RELATIVA A PROVEEDORES, CLIENTES, ACREEDORES Y DEUDORES A QUE SE REFIERE EL ARTÍCULO 125 DEL CT (F-987) SEMESTRES ENERO A JUNIO Y DE JULIO A DICIEMBRE DE 2020. 
5. EMITIR LOS DOCUMENTOS OBLIGATORIOS SIN CUMPLIR CON UNO O MAS DE LOS REQUISITOS E ESPECIFICACIONES FORMALES EXIGIDOS POR EL CODIGO TRIBUTARIO. EJERCICIO 2020.</t>
  </si>
  <si>
    <t>MH.DGII.SIT/001.013/2023</t>
  </si>
  <si>
    <t>31/01/2023</t>
  </si>
  <si>
    <t>OMITIR LA EMISIÓN Y LA ENTREGA DE LOS DOCUMENTOS EXIGIDOS POR EL CODIGO TRIBUTARIO, 31/01/2023</t>
  </si>
  <si>
    <t>MH.DGII.SIT/001.019/2023</t>
  </si>
  <si>
    <r>
      <rPr>
        <sz val="8"/>
        <rFont val="Arial"/>
        <family val="2"/>
      </rPr>
      <t>MH.DGII.SIT/001.022/2023</t>
    </r>
  </si>
  <si>
    <r>
      <rPr>
        <sz val="8"/>
        <rFont val="Arial"/>
        <family val="2"/>
      </rPr>
      <t>26/04/2023</t>
    </r>
  </si>
  <si>
    <t>MH.DGII.SIT/001.024/2023</t>
  </si>
  <si>
    <t>MH.DGII.SIT/001.025/2023</t>
  </si>
  <si>
    <t>MH.DGII.SIT/001.023/2023</t>
  </si>
  <si>
    <t>MH.DGII.SIT/001.030/2023</t>
  </si>
  <si>
    <t>30/01/2023</t>
  </si>
  <si>
    <t>OMITIR LA EMISIÓN Y LA ENTREGA DE LOS DOCUMENTOS EXIGIDOS POR EL CODIGO TRIBUTARIO, 30/01/2023</t>
  </si>
  <si>
    <t>MH.DGII.SIT/001.028/2023</t>
  </si>
  <si>
    <t>MH.DGII.SIT/001.034/2023</t>
  </si>
  <si>
    <t>MH.DGII.SIT/001.037/2023</t>
  </si>
  <si>
    <t>03/03/2023</t>
  </si>
  <si>
    <t>OMITIR LA EMISIÓN Y LA ENTREGA DE LOS DOCUMENTOS EXIGIDOS POR EL CODIGO TRIBUTARIO, 03/03/2023</t>
  </si>
  <si>
    <t>MH.DGII.SIT/001.042/2023</t>
  </si>
  <si>
    <t>EJERCICIO 2021</t>
  </si>
  <si>
    <t>NO REMITIR EL  LISTADO DE LAS PERSONAS QUE TENGAN LA CALIDAD DE SOCIO, ACCIONISTA O COOERADO (F-915). EJERCICIO 2021.</t>
  </si>
  <si>
    <t>MH.DGII.SIT/001.043/2023</t>
  </si>
  <si>
    <t>MH.DGII.SIT/001.040/2023</t>
  </si>
  <si>
    <t>MH.DGII.SIT/001.044/2023</t>
  </si>
  <si>
    <t>MH.DGII.SIT/001.038/2023</t>
  </si>
  <si>
    <t>MH.DGII.UAT/001.006/2023</t>
  </si>
  <si>
    <t>ENERO- DICIEMBRE 2020</t>
  </si>
  <si>
    <t xml:space="preserve">-SE RECLAMÓ DE FORMA IMPROCEDENTE COMPRAS INTERNAS GRAVADAS, POR:
a) NO SER INDISPENSABLES PARA EL OBJETO, GIRO O ACTIVIDAD DE LA CONTRIBUYENTE O PARA LA GENERACIÓN DE OPERACIONES GRAVADAS CON EL IMPUESTO EN ESTUDIO Y QUE POR LO TANTO NO GENERAN DÉBITO FISCAL.
b) COMPRAS MÚLTIPLES A UN MISMO SUJETO PAGADOS EN EFECTIVO QUE SUPERAN LOS CINCUENTA Y OCHO SALARIOS MÍNIMOS POR DÍA O EN EL PLAZO DE DIEZ DÍAS CALENDARIO.
-RETENCIONES EN CONCEPTO DE ANTICIPO DEL UNO POR CIENTO (1%) DEL IMPUESTO A LA TRANSFERENCIA DE BIENES MUEBLES Y A LA PRESTACIÓN DE SERVICIOS DECLARADAS Y ACREDITADAS EN UNA CUANTÍA MAYOR A LA QUE CORRESPONDE.
MULTA POR:
- EVASION NO INTENCIONAL </t>
  </si>
  <si>
    <t>MH.DGII.UAT/001.059/2023</t>
  </si>
  <si>
    <t>-COSTO DE VENTA Y GASTOS DE OPERACIÓN  DEDUCIDOS INDEBIDAMENTE, DEBIDO A QUE LA CONTRIBUYENTE NO DEMOSTRÓ NI COMPROBÓ QUE ESTUVIERAN REGISTRADOS EN EL REGISTRO DE CONTROL DE INVENTARIOS, NI EN LA CONTABILIDAD.</t>
  </si>
  <si>
    <t>MH.DGII.UAT/001.066/2023</t>
  </si>
  <si>
    <t>29/03/2023</t>
  </si>
  <si>
    <t>RENTA/2017</t>
  </si>
  <si>
    <t>- NO PRESENTÓ LA DECLARACION Y EN CONSECUENCIA NO DECLARÓ RENTAS GRAVADAS DOCUMENTADAS CON COMPROBANTES DE CRÉDITO FISCAL EMITIDOS A FAVOR DE SUS CLIENTES..- 
- NO DECLARÓ RENTAS GRAVADAS PROVENIENTES DE LA VENTA DE ACEITE VEGETAL COMESTIBLE, INTERNADO DE ORIGEN GUATEMALTECO,ASI COMO DE LA VENTA DE JABÓN Y  VENTA DE ACEITE VEGETAL COMESTIBLE COMPRADO A SUS PROVEEDORES LOCALES, LAS CUALES NO SE PUDO COMPROBAR QUE ESTUVIERAN REGISTRADAS TANTO EN EL LIBRO DE COMPRAS COMO EN LA CONTABILIDAD FORMAL DE LA SOCIEDAD CONTRIBUYENTE, DEBIDO A QUE ÉSTA NO EXHIBIÓ NI PROPORCIONÓ DICHO LIBRO NI LOS REGISTROS CONTABLES, NI TAMPOCO EL REGISTRO DE CONTROL DE INVENTARIOS.
- NO DECLARÓ RENTAS GRAVADAS, PROVENIENTES DE INCREMENTO PATRIMONIAL EN SUS CUENTAS BANCARIASDE LOS CUALES LA FISCALIZADA NO DEMOSTRÓ EL ORIGEN O PROCEDENCIA DE LOS MISMO.
MULTAS POR:
- EVASIÓN INTENCIONAL.
-OMITIR LA PRESENTACIÓN DE LA DECLARACIÓN DE IMPUESTO SOBRE LA RENTA</t>
  </si>
  <si>
    <t xml:space="preserve"> JEFE DE LA UNIDAD DE AUDIENCIA Y TASACIONES  </t>
  </si>
  <si>
    <t>MH.DGII.UAT/001.113/2023</t>
  </si>
  <si>
    <t>ENERO A DICIEMBRE DE 2021</t>
  </si>
  <si>
    <t>MULTA POR  NO REMITIR EL LISTADO DE LAS PERSONAS QUE TENGAN LA CALIDAD DE SOCIO, ACCIONISTA O COOPERADO.</t>
  </si>
  <si>
    <t>MH.DGII.UAT/001.170/2023</t>
  </si>
  <si>
    <t>08/06/2023</t>
  </si>
  <si>
    <t>09/06/2023</t>
  </si>
  <si>
    <t>MULTA POR NO REMITIR EL LISTADO DE LAS PERSONAS QUE TENGAN LA CALIDAD DE SOCIO, ACCIONISTA O COOPERADO.</t>
  </si>
  <si>
    <t>MH.DGII.UAT/001.101/2023</t>
  </si>
  <si>
    <t>04/05/2023</t>
  </si>
  <si>
    <t>JULIO, Y DE SEPTIEMBRE A DICIEMBRE 2020</t>
  </si>
  <si>
    <t>MULTA POR REMITIR EN FORMA EXTEMPORÁNEA EL INFORME DE LOS SUJETOS QUE LE APLICARON RETENCIONES, PERCEPCIONES O ANTICIPOS DEL IMPUESTO A LA TRANSFERENCIA DE BIENES MUEBLES Y A LA PRESTACIÓN DE SERVICIOS</t>
  </si>
  <si>
    <t>MH.DGII.UAT/001.0105/2023</t>
  </si>
  <si>
    <t>19/05/2023</t>
  </si>
  <si>
    <t xml:space="preserve">- OMITIÓ PRESENTAR LA DECLARACIÓN Y EN CONSECUENCIA NO DECLARÓ LOS INGRESOS FACTURADOS.
- NO COMPROBÓ QUE LOS COSTOS DE VENTA, ASÍ COMO GASTOS DE OPERACIÓN DOCUMENTADOS HAYAN SIDO REGISTRADOS CONTABLEMENTE.
</t>
  </si>
  <si>
    <t>MH.DGII.UAT/001.118/2023</t>
  </si>
  <si>
    <t>05/06/2023</t>
  </si>
  <si>
    <t>06/06/2023</t>
  </si>
  <si>
    <t>MULTA POR NO REMITIR EL LISTADO DE LAS PERSONAS QUE TENGAN LA CALIDAD DE SOCIO, ACCIONISTA O COOPERADO (F-915)</t>
  </si>
  <si>
    <t>MH.DGII.UAT/001.151/2023</t>
  </si>
  <si>
    <t>MH.DGII.UAT/001.175/2023</t>
  </si>
  <si>
    <t>MH.DGII.SDGII/001.028/2023</t>
  </si>
  <si>
    <t>13/01/2023</t>
  </si>
  <si>
    <t>- COSTO DE VENTA OBJETADO POR: 
a) PENALIZACIÓN POR ATRASO EN EL PAGO, POR NO ENCONTRARSE EXPESAMENTE SEÑALADO EN LA LEY DE IMPUESTO SOBRE LA RENTA COMO EROGACIÓN DEDUCIBLE.
b) NO HABER DEMOSTRADO LA EXISTENCIA EFECTIVA DE LA OPERACIÓN.
- GASTOS DE ADMINISTRACIÓN OBJETADOS EN CONCEPTO DE ASESORIA ADMINISTRATIVA Y CONTABLE RESPECTO DE LOS CUALES NO DEMOSTRÓ LA EXISTENCIA EFECTIVA</t>
  </si>
  <si>
    <t>SUBDIRECTOR GENERAL 
DIRECCIÓN GENERAL DE IMPUESTOS INTERNOS</t>
  </si>
  <si>
    <t>MH.DGII.UAT/001.117/2023</t>
  </si>
  <si>
    <t>01/06/2023</t>
  </si>
  <si>
    <t>MH.DGII.UAT/001.128/2023</t>
  </si>
  <si>
    <t>02/06/2023</t>
  </si>
  <si>
    <t>MH.DGII.UAT/001.156/2023</t>
  </si>
  <si>
    <t>07/06/2023</t>
  </si>
  <si>
    <t>MH.DGII.UAT/001.160/2023</t>
  </si>
  <si>
    <t>INDUSTRIAS CONSTRUTEC S.A. DE C.V.</t>
  </si>
  <si>
    <t>MH.DGII.UAT/001.003/2023</t>
  </si>
  <si>
    <t>-IMPUESTO RETENIDO Y NO ENTERADO.
MULTA POR:
- RETENER Y NO ENTERAR EL IMPUESTO CORRESPONDIENTE
- NO CUMPLIR CON LA OBLIGACIÓN DE PRESENTAR O EXHIBIR LA INFORMACIÓN CONTENIDA EN EL ARTÍCULO 126 DEL CÓDIGO TRIBUTARIO</t>
  </si>
  <si>
    <t>OSCAR, SOCIEDAD ANONIMA DE CAPITAL VARIABLE</t>
  </si>
  <si>
    <t>MH.DGII.UAT/001.013/2023</t>
  </si>
  <si>
    <t>ENERO A DICIEMBRE DE 2020</t>
  </si>
  <si>
    <t xml:space="preserve">
-OBJECIÓN COMPRAS POR NO EXHIBIR NI PROPORCIONAR DOCUMENTACIÓN E INFORMACIÓN Y NO SE COMPROBÓ QUE FUERON INDISPENSABLES PARA EL OBJETO, GIRO O ACTIVIDAD ECONÓMICA DE LA CONTRIBUYENTE.
MULTA  POR:
-EVASIÓN INTENCIONAL
-REMITIR EN FORMA EXTEMPORÁNEA EL INFORME DE SUJETOS A RETENCIÓN, ANTICIPO O PERCEPCIÓN DEL IMPUESTO A LA TRANSFERENCIA DE BIENES MUEBLES Y A LA PRESTACIÓN DE SERVICIOS
- NO CUMPLIR CON LA OBLIGACIÓN DE PRESENTAR O EXHIBIR LA INFORMACIÓN CONTENIDA EN EL ARTÍCULO 126 DEL CÓDIGO TRIBUTARIO</t>
  </si>
  <si>
    <t>MULTISERVICIOS Y REPRESENTACIONES, S. A. DE C. V.</t>
  </si>
  <si>
    <t>MH.DGII.UAT/001.062/2023</t>
  </si>
  <si>
    <t>-OBJECIÓN COSTO DE VENTA Y GASTOS DE OPERACIÓN DE FORMA IMPROCEDENTE, YA QUE SE COMPROBÓ QUE NO SE REALIZARON RETENCIONES DE SEGURIDAD SOCIAL, PREVISIONALES Y DE IMPUESTO SOBRE LA RENTA, Y QUE LOS REGISTROS NO CUENTAN CON DOCUMENTACIÓN DE RESPALDO IDÓNEA QUE SOPORTE LAS DEDUCCIONES
-EVASIÓN NO INTENCIONAL</t>
  </si>
  <si>
    <t>GYC GROUP, S.A. DE C.V.</t>
  </si>
  <si>
    <t>MH.DGII.UAT/001.130/2023</t>
  </si>
  <si>
    <t>-OMITIR DECLARAR OPERACIONES INTERNAS GRAVADAS CON EL 13% DE IVA
- OPERACIONES INTERNAS GRAVADAS CON EL 13% POR INCREMENTO PATRIMONIAL NO JUSTIFICADO
- COMPRAS INTERNAS GRAVADAS Y CRÉDITO FISCAL OBJETADOS POR NO COMPROBAR QUE ESTÁN DOCUMENTADOS Y REGISTRADOS EN EL LIBRO DE COMPRAS IVA Y EN LA CONTABILIDAD
-RETENCIÓN DEL UNO POR CIENTO (1%) ACREDITADA EN EXCESO.
MULTA POR:
- EVASIÓN INTENCIONAL 
- EVASION NO INTENCIONAL</t>
  </si>
  <si>
    <t>SACA ROMERO, CARLOS SALVADOR</t>
  </si>
  <si>
    <t>MH.DGII.UAT/001.102/2023</t>
  </si>
  <si>
    <t>16/05/2023</t>
  </si>
  <si>
    <t>JUNIO A DICIEMBRE DE 2019</t>
  </si>
  <si>
    <t>- OMITIR DECLARAR VENTAS INTERNAS GRAVADAS CON LA TASA DEL 13% DE IVA.
MULTA POR:
- EVASIÓN INTENCIONAL.
- OMITIR LA PRESENTACIÓN DE LA DECLARACIÓN.
- NO PROPORCIONAR LOS DATOS, INFORMES, ANTECEDENTES O JUSTIFICANTES QUE SEAN REQUERIDOS POR LA ADMINISTRACIÓN TRIBUTARIA SOBRE HECHOS QUE ESTE OBLIGADO A CONOCER, SEA CON RELACIÓN A SUS PROPIAS ACTIVIDADES O DE TERCEROS RELACIONADOS CON LAS OPERACIONES REALIZADAS CON LOS SUJETOS PASIVOS.</t>
  </si>
  <si>
    <t>EDIFICACIONES VERTICALES, S.A. DE C.V.</t>
  </si>
  <si>
    <t>MH.DGII.UAT/001.132/2023</t>
  </si>
  <si>
    <t>ENERO A DICIEMBRE 2021</t>
  </si>
  <si>
    <t>- NO REMITIR EL LISTADO DE LAS PERSONAS QUE TENGAN LA CALIDAD DE SOCIO, ACCIONISTA O COOPERADO</t>
  </si>
  <si>
    <t>MEJORA, SOCIEDAD ANONIMA DE CAPITAL VARIABLE</t>
  </si>
  <si>
    <t>MH.DGII.UAT/001.133/2023</t>
  </si>
  <si>
    <t>SOLUCIONES DE CARPINTERIA DYG  S.A. DE C.V.</t>
  </si>
  <si>
    <t>MH.DGII.UAT/001.136/2023</t>
  </si>
  <si>
    <t>CUPON CLUB, S.A. DE C.V.</t>
  </si>
  <si>
    <t>MH.DGII.UAT/001.177/2023</t>
  </si>
  <si>
    <t>ECU WORLDWIDE (EL SALVADOR) S.P. Z.O.O., S.A. DE C.V.</t>
  </si>
  <si>
    <t>MH.DGII.UAT/001.195/2023</t>
  </si>
  <si>
    <t>AMERICANA DE ALIMENTOS, SOCIEDAD ANÓNIMA DE CAPITAL VARIABLE</t>
  </si>
  <si>
    <t>MH.DGII.UAT/001.042/2023</t>
  </si>
  <si>
    <t>24/02/2023</t>
  </si>
  <si>
    <t>ENERO- DICIEMBRE 2021</t>
  </si>
  <si>
    <t>- NO PRESENTAR LA DECLARACIÓN CORRESPONDIENTE DENTRO DEL PLAZO LEGAL ESTABLECIDO.
-OMITIR PRESENTAR LA DECLARACIÓN DE PAGO O ANTICIPO A CUENTA,
-OMITIR PRESENTAR EL BALANCE GENERAL, ESTADO DE RESULTADOS O ESTADOS DE INGRESOS Y GASTOS, LAS CONCILIACIONES O JUSTIFICANTES
-NO REMITIR, EL INFORME SOBRE DISTRIBUCIÓN DE UTILIDADES O EL LISTADO DE LAS PERSONAS QUE TENGAN LA CALIDAD DE SOCIO, ACCIONISTA O COOPERADO.
-NO PROPORCIONAR LOS DATOS, INFORMES, ANTECEDENTES O JUSTIFICANTES QUE SEAN REQUERIDOS POR LA ADMINISTRACIÓN TRIBUTARIA, SOBRE HECHOS QUE ESTE OBLIGADO A CONOCER, SEA CON RELACIÓN A SUS PROPIAS ACTIVIDADES O DE TERCEROS RELACIONADOS CON LAS OPERACIONES REALIZADAS CON LOS SUJETOS PASIVOS.</t>
  </si>
  <si>
    <t xml:space="preserve">JEFA DE LA UNIDAD DE AUDIENCIA Y TASACIONES </t>
  </si>
  <si>
    <t>CENTRUM, S.A. DE C.V.</t>
  </si>
  <si>
    <t>MH.DGII.UAT/001.124/2023</t>
  </si>
  <si>
    <t>AGOSTO-DICIEMBRE 2020</t>
  </si>
  <si>
    <t xml:space="preserve">-OPERACIONES INTERNAS GRAVADAS, DETERMINADAS CON BASE A LOS COMPROBANTES DE CRÉDITO FISCAL PROPORCIONADOS POR LOS CLIENTES DE LA FISCALIZADA.
-OPERACIONES INTERNAS GRAVADAS DETERMINADAS A PARTIR DE INCREMENTO PATRIMONIAL.
-OBJECIÓN A COMPRAS INTERNAS GRAVADAS E IMPORTACIONES, POR NO EXHIBIR NI PROPORCIONAR LOS COMPROBANTES DE CRÉDITO FISCAL NI DECLARACIONES DE MERCANCÍAS, LIBRO DE COMPRAS, CONTABILIDAD LEGALIZADA Y REGISTROS DE CONTROL DE INVENTARIOS.
-EVASIÓN INTENCIONAL.
-NO PROPORCIONAR LOS DATOS, INFORMES, ANTECEDENTES O JUSTIFICANTES QUE SEAN REQUERIDOS POR LA ADMINISTRACIÓN TRIBUTARIA, SOBRE HECHOS QUE ESTE OBLIGADO A CONOCER, SEA CON RELACIÓN A SUS PROPIAS ACTIVIDADES.
-NO REMITIR EL INFORME DE LOS SUJETOS QUE LE APLICARON RETENCIONES, PERCEPCIONES O ANTICIPOS DEL IMPUESTO A LA TRANSFERENCIA DE BIENES MUEBLES Y A LA PRESTACIÓN DE SERVICIOS.
</t>
  </si>
  <si>
    <t>SUPERVISOR JURÍDICO UNIDAD DE AUDIENCIA Y TASACIONES</t>
  </si>
  <si>
    <t>R + R INGENIEROS Y ARQUITECTOS, S.A. DE C.V.</t>
  </si>
  <si>
    <t>MH.DGII.UAT/001.190/2023</t>
  </si>
  <si>
    <t>-NO REMITIR EL LISTADO DE LAS PERSONAS QUE TENGAN LA CALIDAD DE SOCIO, ACCIONISTA O COOPERADO.</t>
  </si>
  <si>
    <t>PROMOTORA AGRICOLA COMERCIAL, S.A. DE C.V.</t>
  </si>
  <si>
    <t>MH.DGII.UAT/001.181/2023</t>
  </si>
  <si>
    <t>HOTELES Y DESARROLLOS TURISTICOS, S.A DE C.V.</t>
  </si>
  <si>
    <t>MH.DGII.UAT/001.174/2023</t>
  </si>
  <si>
    <t>MH.DGII.UAT/001.071/2023</t>
  </si>
  <si>
    <t>11/04/2023</t>
  </si>
  <si>
    <t>-IMPUESTO RETENIDO Y NO ENTERADO
MULTAS POR:
-RETENER Y NO ENTERAR EL IMPUESTO CORRESPONDIENTE.
- NO PROPORCIONAR A LA ADMINISTRACIÓN TRIBUTARIA LOS DATOS, INFORMES, ANTECEDENTES O JUSTIFICANTES.</t>
  </si>
  <si>
    <t>MH.DGII.UAT/001.116/2023</t>
  </si>
  <si>
    <t xml:space="preserve">MULTA POR NO REMITIR EL LISTADO DE LAS PERSONAS QUE TENGAN LA CALIDAD DE SOCIO, ACCIONISTA O COOPERADO, CORRESPONDIENTE AL EJERCICIO DE IMPOSICIÓN DE 2021. </t>
  </si>
  <si>
    <t>MH.DGII.UAT/001.141/2023</t>
  </si>
  <si>
    <t>MULTA POR NO REMITIR EL LISTADO DE LAS PERSONAS QUE TENGAN LA CALIDAD DE SOCIO, ACCIONISTA O COOPERADO, CORRESPONDIENTE AL EJERCICIO DE 2021</t>
  </si>
  <si>
    <t>MH.DGII.UAT/001.166/2023</t>
  </si>
  <si>
    <t>MH.DGII.UAT/001.315/2022</t>
  </si>
  <si>
    <t>21/12/2022</t>
  </si>
  <si>
    <t>23/12/2022</t>
  </si>
  <si>
    <t>IMPUESTO OMITIDO DE DECLARAR Y PAGAR.
ADEMÁS, SE ESTABLECIERON LAS SIGUIENTES MULTAS:
- EVASIÓN INTENCIONAL, RESPECTO DE LOS PERÍODOS TRIBUTARIOS COMPRENDIDOS DE ENERO A DICIEMBRE DE 2020
- OMITIR LA PRESENTACIÓN DE LA DECLARACIÓN, RESPECTO DE LOS PERÍODOS TRIBUTARIOS COMPRENDIDOS DEL UNO DE ENERO AL TREINTA Y UNO DE DICIEMBRE DE 2020
- NO REMITIR EL INFORME DE LOS SUJETOS QUE LE APLICARON RETENCIONES, PERCEPCIONES O ANTICIPOS DEL IMPUESTO A LA TRANSFERENCIA DE BIENES MUEBLES Y A LA PRESTACIÓN DE SERVICIOS, RESPECTO DE LOS PERÍODOS TRIBUTARIOS COMPRENDIDOS DEL UNO DE ENERO AL TREINTA Y UNO DE DICIEMBRE DE 2020</t>
  </si>
  <si>
    <t xml:space="preserve">JEFA UNIDAD DE AUDIENCIA Y TASACIONES </t>
  </si>
  <si>
    <t>36</t>
  </si>
  <si>
    <t>MH.DGII.UAT/001.019/2023</t>
  </si>
  <si>
    <t>GASTOS DE OPERACIÓN DE FORMA IMPROCEDENTE, NO DEMOSTRÓ QUE LOS SERVICIOS REGISTRADOS  HAYAN SIDO EFECTIVAMENTE RECIBIDOS,  INFRACCIÓN POR EVASIÓN NO INTENCIONAL DEL IMPUESTO.</t>
  </si>
  <si>
    <t>JEFE DE DIVISIÓN JURÍDICA</t>
  </si>
  <si>
    <t>37</t>
  </si>
  <si>
    <r>
      <rPr>
        <sz val="11"/>
        <rFont val="Arial"/>
        <family val="2"/>
      </rPr>
      <t>MH.DGII.UAT/001.057/2023</t>
    </r>
  </si>
  <si>
    <t>17/03/2023</t>
  </si>
  <si>
    <t>DETERMINACIÓN DE IMPUESTOS DEBIDO  A QUE NO DECLARÓ INGRESOS GRAVADOS Y POR DEDUCCIÓN INDEBIDA DE COSTOS Y GASTOS, ADEMÁS MULTA POR EVASIÓN INTENCIONAL Y POR NO PROPORCIONAR DOCUMENTACIÓN REQUERIDA.</t>
  </si>
  <si>
    <t>38</t>
  </si>
  <si>
    <t>MH.DGII.UAT/001.300/2022</t>
  </si>
  <si>
    <t>05/12/2022</t>
  </si>
  <si>
    <t>DISMINUCIÓN DE SALDO A FAVOR, Y MULTA POR NO PROPORCIONAR LOS DATOS, INFORMES, ANTECEDENTES O JUSTIFICANTES QUE FUERON REQUERIDOS POR LA ADMINISTRACIÓN TRIBUTARIA.</t>
  </si>
  <si>
    <t>39</t>
  </si>
  <si>
    <t>MH.DGII.UAT/001.303/2022</t>
  </si>
  <si>
    <t>07/12/2022</t>
  </si>
  <si>
    <t>INFRACCIONES POR: 1) RETENER Y NO ENTERAR EL IMPUESTO CORRESPONDIENTE Y 2) NO PROPORCIONAR LOS DATOS, INFORMES O JUSTIFICANTES QUE SEAN REQUERIDOS POR LA ADMINISTRACIÓN TRIBUTARIA</t>
  </si>
  <si>
    <t>40</t>
  </si>
  <si>
    <r>
      <rPr>
        <sz val="11"/>
        <rFont val="Arial"/>
        <family val="2"/>
      </rPr>
      <t>MH.DGII.UAT/001.123/2023</t>
    </r>
  </si>
  <si>
    <t>41</t>
  </si>
  <si>
    <t>MH.DGII.UAT/001.017/2023</t>
  </si>
  <si>
    <t>26/01/2023</t>
  </si>
  <si>
    <t xml:space="preserve">-MULTA  POR EVASIÓN INTENCIONAL.
- MULTA POR PRESENTACIÓN DE DECLARACIÓN INCORRECTA                                                                                                                                                                                                                                                                                    -MULTA POR REMITIR EN FORMA EXTEMPORANEA EL INFORME DE LOS SUJETOS QUE LE APLICARON RETENCIONES, PERCEPCIONES O ANTICIPOS DEL IMPUESTO A LA TRANSFERENCIA DE BIENES MUEBLES Y A LA PRESTACIÓN DE SERVICIOS (F-930).          - NO REMITIR EL INFORME DE LOS SUJETOS QUE LE APLICARON RETENCIONES, PERCEPCIONES O ANTICIPOS DEL IMPUESTO A LA TRANSFERENCIA DE BIENES MUEBLES Y A LA PRESTACIÓN DE SERVICIOS (F-930).                       - NO SUMINISTRAR LA INFORMACIÓN RELATIVA A PROVEEDORES, CLIENTES, ACREEDORES Y DEUDORES.                          </t>
  </si>
  <si>
    <t>JEFE DE DIVISIÓN JURÍDICA , DIRECCIÓN GENERAL DE IMPUESTOS INTERNOS</t>
  </si>
  <si>
    <t>42</t>
  </si>
  <si>
    <t>MH.DGII.UAT/001.097/2023</t>
  </si>
  <si>
    <t>26/04/2023</t>
  </si>
  <si>
    <t>-MULTA  POR EVASIÓN INTENCIONAL.</t>
  </si>
  <si>
    <t>43</t>
  </si>
  <si>
    <t>MH.DGII.UAT/001.103/2023</t>
  </si>
  <si>
    <t>12/05/2023</t>
  </si>
  <si>
    <t>-MULTA  POR EVASIÓN NO INTENCIONAL.</t>
  </si>
  <si>
    <t>44</t>
  </si>
  <si>
    <t>MH.DGII.UAT/001.149/2023</t>
  </si>
  <si>
    <t xml:space="preserve">- NO REMITIR EL INFORME EL LISTADO DE LAS PERSONAS QUE TENGAN LA CALIDAD DE SOCIO ACCIONISTA O COOPERADO AL QUE SE REFIERE EL ARTÍCULO 124 DEL CODIGO TRIBUTARIO. </t>
  </si>
  <si>
    <t>45</t>
  </si>
  <si>
    <t>MH.DGII.UAT/001.144/2023</t>
  </si>
  <si>
    <t>46</t>
  </si>
  <si>
    <t>MH.DGII.UAT/001.146/2023</t>
  </si>
  <si>
    <t xml:space="preserve">- NO REMITIR EL INFORME EL LISTADO DE LAS PERSONAS QUE TENGAN LA CALIDAD DE SOCIO ACCIONISTA O COOPERADO AL QUE SE REFIERRE EL ARÍCULO 124 DEL CODIGO TRIBUTARIO. </t>
  </si>
  <si>
    <t>47</t>
  </si>
  <si>
    <t>MH.DGII.UAT/001.037/2023</t>
  </si>
  <si>
    <t>17/02/2023</t>
  </si>
  <si>
    <t xml:space="preserve">-GASTOS DE ADMINISTRACIÓN QUE NO SE RELACIONAN CON LA FUENTE GENERADORA DE INGRESOS
- GASTOS FINANCIEROS NO DOCUMENTADOS
- EVASION NO INTENCIONAL </t>
  </si>
  <si>
    <t xml:space="preserve">SUPERVISOR JURIDICO
 UNIDAD DE AUDIENCIA Y TASACIONES </t>
  </si>
  <si>
    <t>48</t>
  </si>
  <si>
    <t>MH.DGII.UAT/001.093/2023</t>
  </si>
  <si>
    <t>24/04/2023</t>
  </si>
  <si>
    <t>- COSTO DE VENTAS OBJETADO POR DEDUCIRSE IMPUESTO AD-VALOREM, LOS CUALES NO CONSTITUYEN NI COSTO NI GASTO DEDUCIBLE.
- GASTOS DE ADMINISTRACIÓN OBJETADOS DEBIDO A QUE NO SE HAN ENTERADO LAS CORRESPONDIENTES RETENCIONES DE SEGURIDAD SOCIAL Y/O PREVISIONALES Y RESERVA LEGAL DECLARADA EN EXCESO.</t>
  </si>
  <si>
    <t>49</t>
  </si>
  <si>
    <t>MH.DGII.UAT/001.126/2023</t>
  </si>
  <si>
    <t>MULTA POR NO REMITIR EL LISTADO DE LAS PERSONAS QUE TENGAN LA CALIDAD DE SOCIO, ACCIONISTA O COOPERADO</t>
  </si>
  <si>
    <t>50</t>
  </si>
  <si>
    <t>MH.DGII.UAT/001.138/2023</t>
  </si>
  <si>
    <t>51</t>
  </si>
  <si>
    <t>MH.DGII.UAT/001.142/2023</t>
  </si>
  <si>
    <t>52</t>
  </si>
  <si>
    <t>MH.DGII.UAT/001.182/2023</t>
  </si>
  <si>
    <t>53</t>
  </si>
  <si>
    <t>MH.DGII.UAT/001.0187/2023</t>
  </si>
  <si>
    <t>-MULTA POR NO REMITIR EL LISTADO DE LAS PERSONAS QUE TENGAN LA CALIDAD DE SOCIO, ACCIONISTA O COOPERADO</t>
  </si>
  <si>
    <t>54</t>
  </si>
  <si>
    <t>MH.DGII.UAT/001.012/2023</t>
  </si>
  <si>
    <r>
      <rPr>
        <sz val="4"/>
        <rFont val="Arial"/>
        <family val="2"/>
      </rPr>
      <t>18/01/2023</t>
    </r>
  </si>
  <si>
    <t xml:space="preserve">- OMITIO PRESENTAR LA DECLARACIÓN DE IMPUESTO SOBRE LA RENTA, EN CONSECUENCIA  NO DECLARÓ RENTAS GRAVADAS  DE SU ACTIVIDAD ECONÓMICA.
MULTAS POR:
- EVASIÓN INTENCIONAL.
- OMITIR LA PRESENTACIÓN DE LA DECLARACIÓN.
</t>
  </si>
  <si>
    <t>55</t>
  </si>
  <si>
    <t>MH.DGII.UAT/001.020/2023</t>
  </si>
  <si>
    <r>
      <rPr>
        <sz val="4"/>
        <rFont val="Arial"/>
        <family val="2"/>
      </rPr>
      <t>30/01/2023</t>
    </r>
  </si>
  <si>
    <t xml:space="preserve">-NO DECLARÓ RENTAS GRAVADAS PROVENIENTES DE SU ACTIVIDAD ECONÓMICA
-OBJECIÓN A LAS DEDUCCIONES POR NO ENTERAR IMPUESTO SOBRE LA RENTA, ISSS Y AFP, Y GASTOS NO DOCUMENTADOS
MULTAS POR:
-EVASIÓN NO INTENCIONAL
-RETENER Y NO ENTERAR EL IMPUESTO CORRESPONDIENTE.
</t>
  </si>
  <si>
    <t>56</t>
  </si>
  <si>
    <t>MH.DGII.UAT/001.018/2023</t>
  </si>
  <si>
    <r>
      <rPr>
        <sz val="4"/>
        <rFont val="Arial"/>
        <family val="2"/>
      </rPr>
      <t>01/02/2023</t>
    </r>
  </si>
  <si>
    <r>
      <rPr>
        <sz val="4"/>
        <rFont val="Arial"/>
        <family val="2"/>
      </rPr>
      <t>02/02/2023</t>
    </r>
  </si>
  <si>
    <t xml:space="preserve">-OBJECION A LAS DEDUCCIONES POR NO HABER DEMOSTRADO EL PAGO, NO ENCONTRARSE CONTABILIZADOS, NO DOCUMENTADOS, NO ENTERO EL IMPUESTO RETENIDO
MULTA POR :
- EVASIÓN NO INTENCIONAL.
</t>
  </si>
  <si>
    <t>JEFE DE LA DIVISIÓN JURÍDICA</t>
  </si>
  <si>
    <t>57</t>
  </si>
  <si>
    <t>MH.DGII.UAT/001.0125/2023</t>
  </si>
  <si>
    <r>
      <rPr>
        <sz val="4"/>
        <rFont val="Arial"/>
        <family val="2"/>
      </rPr>
      <t>02/06/2023</t>
    </r>
  </si>
  <si>
    <t>58</t>
  </si>
  <si>
    <t>MH.DGII.UAT/001.009/2023</t>
  </si>
  <si>
    <t>-OMITIR DECLARAR OPERACIONES INTERNAS GRAVADAS CON EL 13% DE IVA
MULTA POR:
- EVASION INTENCIONAL 
-NO REMITIR EL INFORME DE LOS SUJETOS QUE LE APLICARON RETENCIONES, PERCEPCIONES O ANTICIPOS DEL IMPUESTO A LA TRANSFERENCIA DE BIENES MUEBLES Y A LA PRESTACIÓN DE SERVICIOS (F-930)</t>
  </si>
  <si>
    <t>59</t>
  </si>
  <si>
    <t>MH.DGII.UAT/001.134/2023</t>
  </si>
  <si>
    <t>60</t>
  </si>
  <si>
    <t>MH.DGII.UAT/001.135/2023</t>
  </si>
  <si>
    <t>61</t>
  </si>
  <si>
    <t>MH.DGII.UAT/001.137/2023</t>
  </si>
  <si>
    <t>- MULTA POR NO REMITIR EL LISTADO DE LAS PERSONAS QUE TENGAN LA CALIDAD DE SOCIO, ACCIONISTA O COOPERADO</t>
  </si>
  <si>
    <t>NOTA:</t>
  </si>
  <si>
    <t>RESPECTO A LA RESOLUCION CON REFENCIA MH.DGII.UAT/001.009/2023, EL IMPUESTO TASADO FUE POR $52,045.04; DISMINUCION DE SALDO DE $294.60 Y MULTAS POR $38,488.51</t>
  </si>
  <si>
    <t>SECCIÓN JURÍDICA DE OCCIDENTE</t>
  </si>
  <si>
    <t>DETALLE DE RESOLUCIONES EMITIDAS DE ENERO A  JUNIO DE 2023 QUE HAN CAUSADO ESTADO.</t>
  </si>
  <si>
    <t>MH.DGII.SJOCC001.0212/2022</t>
  </si>
  <si>
    <t>15/12/2022</t>
  </si>
  <si>
    <t>16/12/2022</t>
  </si>
  <si>
    <t>ENERO -2019</t>
  </si>
  <si>
    <t xml:space="preserve">DISMINUCION DE EXCEDENTE A FAVOR DECLARADO, PRODUCTO DE DETERMINAR:
-COSTO DE VENTA IMPROCEDENTE DEBIDO A QUE NO REGISTRÓ NOTAS DE CRÉDITO.
-GASTOS DE OPERACIÓN OBJETADOS POR:
GASTOS FINANCIEROS EN CONCEPTO DE INTERESES QUE NOS COMPROBÓ QUE FUERON UTILIZADOS EN LA FUENTE GENERADORA DE RENTAS OBTENIDAS.  
GASTOS DE VENTA EN CONCEPTO DE "EVAPORACIÓN", QUE NO CUMPLEN EL REQUISITO DE SER NECESARIOS E INDISPENSABLES PARA LA GENERACIÓN DE RENTA.
GASTOS EN CONCEPTO DE VIÁTICOS, QUE NO ESTÁN DEBIDAMENTE DOCUMENTADOS. </t>
  </si>
  <si>
    <t>JEFE SECCIÓN JURÍDICA DE OCCIDENTE</t>
  </si>
  <si>
    <t xml:space="preserve">PERSONA NATURAL </t>
  </si>
  <si>
    <t>MH.DGII.SJOCC/001.0024/2023</t>
  </si>
  <si>
    <t>ENERO -2023</t>
  </si>
  <si>
    <t xml:space="preserve">OMITIR LA EMISION  Y LA ENTREGA DE LOS DOCUMENTOS EXIGIDOS POR EL CÓDIGO TRIBUTARIO.
</t>
  </si>
  <si>
    <t>MH.DGII.SJOCC/001.0031/2023</t>
  </si>
  <si>
    <t xml:space="preserve">DISMINUCION DE EXCEDENTE A FAVOR DECLARADO PROVENIENTE DE RENTAS GRAVADAS NO DECLARADAS POR:
-GASTOS EFECTUADOS SIN JUSTIFICAR EL ORIGEN DE LOS RECURSOS, PROVENIENTES DE PAGOS A TARJETAS DE CRÉDITO.
-ACREDITACIÓN IMPROCEDENTE DE RETENCIONES DEL IMPUESTO PARA EL CONTROL DE LA LIQUIDEZ.
</t>
  </si>
  <si>
    <t>MH.DGII.SJOCC/001.0073/2023</t>
  </si>
  <si>
    <t>MULTA POR: OMITIR LA EMISION Y LA ENTREGA DE LOS DOCUMENTOS EXIGIDOS POR EL CÓDIGO TRIBUTARIO.</t>
  </si>
  <si>
    <t>MH.DGII.SJOCC/001.0049/2023</t>
  </si>
  <si>
    <t>MH.DGII.SJOCC/001.0076/2023</t>
  </si>
  <si>
    <t>MH.DGII.SJOCC/001.0080/2023</t>
  </si>
  <si>
    <t>MH.DGII.SJOCC/001.0075/2023</t>
  </si>
  <si>
    <t>MH.DGII.SJOCC/001.0077/2023</t>
  </si>
  <si>
    <t>MARZO -2023</t>
  </si>
  <si>
    <t>SECCIÓN JURÍDICA DE LA OFICINA REGIONAL DE ORIENTE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</si>
</sst>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164" formatCode="_([$€]* #,##0.00_);_([$€]* \(#,##0.00\);_([$€]* &quot;-&quot;??_);_(@_)"/>
    <numFmt numFmtId="165" formatCode="_(&quot;$&quot;* #,##0.00_);_(&quot;$&quot;* \(#,##0.00\);_(&quot;$&quot;* &quot;-&quot;??_);_(@_)"/>
    <numFmt numFmtId="166" formatCode="_ [$$-2C0A]\ * #,##0.00_ ;_ [$$-2C0A]\ * \-#,##0.00_ ;_ [$$-2C0A]\ * &quot;-&quot;??_ ;_ @_ "/>
  </numFmts>
  <fonts count="33"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sz val="11"/>
      <color indexed="8"/>
      <name val="Calibri"/>
      <family val="2"/>
    </font>
    <font>
      <b/>
      <sz val="11"/>
      <name val="Museo Sans 300"/>
      <family val="3"/>
    </font>
    <font>
      <sz val="11"/>
      <name val="Museo Sans 300"/>
      <family val="3"/>
    </font>
    <font>
      <sz val="11"/>
      <color rgb="FF000000"/>
      <name val="Museo Sans 300"/>
      <family val="3"/>
    </font>
    <font>
      <sz val="11"/>
      <color theme="1"/>
      <name val="Museo Sans 300"/>
      <family val="3"/>
    </font>
    <font>
      <b/>
      <sz val="8"/>
      <name val="Museo Sans 300"/>
      <family val="3"/>
    </font>
    <font>
      <b/>
      <sz val="8"/>
      <color rgb="FF000000"/>
      <name val="Museo Sans 300"/>
      <family val="3"/>
    </font>
    <font>
      <sz val="8"/>
      <color theme="1"/>
      <name val="Museo Sans 300"/>
      <family val="3"/>
    </font>
    <font>
      <sz val="8"/>
      <color indexed="8"/>
      <name val="Museo Sans 100"/>
      <family val="3"/>
    </font>
    <font>
      <sz val="8"/>
      <name val="Museo Sans 100"/>
      <family val="3"/>
    </font>
    <font>
      <sz val="8"/>
      <color indexed="8"/>
      <name val="Museo Sans 300"/>
      <family val="3"/>
    </font>
    <font>
      <b/>
      <sz val="10"/>
      <name val="Museo Sans 300"/>
      <family val="3"/>
    </font>
    <font>
      <sz val="10"/>
      <name val="Museo Sans 300"/>
      <family val="3"/>
    </font>
    <font>
      <sz val="10"/>
      <color rgb="FF000000"/>
      <name val="Museo Sans 300"/>
      <family val="3"/>
    </font>
    <font>
      <sz val="10"/>
      <color theme="1"/>
      <name val="Museo Sans 300"/>
      <family val="3"/>
    </font>
    <font>
      <sz val="10.5"/>
      <color theme="1"/>
      <name val="Museo Sans 300"/>
      <family val="3"/>
    </font>
    <font>
      <sz val="8"/>
      <name val="Museo Sans 300"/>
      <family val="3"/>
    </font>
    <font>
      <sz val="8"/>
      <name val="Arial"/>
      <family val="2"/>
    </font>
    <font>
      <sz val="8"/>
      <color rgb="FF000000"/>
      <name val="Arial"/>
      <family val="2"/>
    </font>
    <font>
      <sz val="8"/>
      <color rgb="FF000000"/>
      <name val="Museo Sans 300"/>
      <family val="3"/>
    </font>
    <font>
      <sz val="8"/>
      <color theme="1"/>
      <name val="Calibri"/>
      <family val="2"/>
      <scheme val="minor"/>
    </font>
    <font>
      <sz val="11"/>
      <color indexed="8"/>
      <name val="Museo Sans 100"/>
      <family val="3"/>
    </font>
    <font>
      <sz val="11"/>
      <name val="Arial"/>
      <family val="2"/>
    </font>
    <font>
      <sz val="4"/>
      <name val="Arial"/>
      <family val="2"/>
    </font>
    <font>
      <b/>
      <sz val="9"/>
      <color indexed="81"/>
      <name val="Tahoma"/>
      <family val="2"/>
    </font>
    <font>
      <sz val="9"/>
      <color indexed="81"/>
      <name val="Tahoma"/>
      <family val="2"/>
    </font>
    <font>
      <b/>
      <sz val="9"/>
      <name val="Museo Sans 300"/>
      <family val="3"/>
    </font>
    <font>
      <sz val="11"/>
      <color theme="1"/>
      <name val="Museo Sans 100"/>
      <family val="3"/>
    </font>
    <font>
      <sz val="11"/>
      <name val="Museo Sans 100"/>
      <family val="3"/>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rgb="FF000000"/>
      </right>
      <top style="thin">
        <color indexed="64"/>
      </top>
      <bottom style="thin">
        <color indexed="64"/>
      </bottom>
      <diagonal/>
    </border>
    <border>
      <left style="thin">
        <color indexed="64"/>
      </left>
      <right style="thin">
        <color indexed="64"/>
      </right>
      <top/>
      <bottom style="thin">
        <color indexed="64"/>
      </bottom>
      <diagonal/>
    </border>
    <border>
      <left style="hair">
        <color rgb="FF000000"/>
      </left>
      <right style="hair">
        <color rgb="FF000000"/>
      </right>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top/>
      <bottom style="thin">
        <color indexed="64"/>
      </bottom>
      <diagonal/>
    </border>
    <border>
      <left style="hair">
        <color rgb="FF000000"/>
      </left>
      <right style="hair">
        <color rgb="FF000000"/>
      </right>
      <top/>
      <bottom/>
      <diagonal/>
    </border>
    <border>
      <left style="thin">
        <color indexed="64"/>
      </left>
      <right style="thin">
        <color indexed="64"/>
      </right>
      <top style="hair">
        <color rgb="FF000000"/>
      </top>
      <bottom style="thin">
        <color indexed="64"/>
      </bottom>
      <diagonal/>
    </border>
  </borders>
  <cellStyleXfs count="474">
    <xf numFmtId="0" fontId="0" fillId="0" borderId="0"/>
    <xf numFmtId="164" fontId="2" fillId="0" borderId="0"/>
    <xf numFmtId="0" fontId="3" fillId="0" borderId="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4" fontId="2" fillId="0" borderId="0"/>
    <xf numFmtId="165"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6" fontId="1" fillId="0" borderId="0"/>
    <xf numFmtId="44" fontId="2" fillId="0" borderId="0" applyFont="0" applyFill="0" applyBorder="0" applyAlignment="0" applyProtection="0"/>
    <xf numFmtId="44" fontId="1" fillId="0" borderId="0" applyFont="0" applyFill="0" applyBorder="0" applyAlignment="0" applyProtection="0"/>
    <xf numFmtId="44" fontId="3" fillId="0" borderId="0"/>
    <xf numFmtId="44" fontId="1" fillId="0" borderId="0" applyFont="0" applyFill="0" applyBorder="0" applyAlignment="0" applyProtection="0"/>
    <xf numFmtId="44" fontId="3" fillId="0" borderId="0"/>
    <xf numFmtId="44" fontId="2" fillId="0" borderId="0" applyFont="0" applyFill="0" applyBorder="0" applyAlignment="0" applyProtection="0"/>
    <xf numFmtId="44" fontId="2" fillId="0" borderId="0" applyFont="0" applyFill="0" applyBorder="0" applyAlignment="0" applyProtection="0"/>
    <xf numFmtId="44" fontId="3" fillId="0" borderId="0"/>
    <xf numFmtId="0" fontId="1" fillId="0" borderId="0"/>
    <xf numFmtId="44" fontId="4" fillId="0" borderId="0" applyFont="0" applyFill="0" applyBorder="0" applyAlignment="0" applyProtection="0"/>
    <xf numFmtId="0" fontId="2" fillId="0" borderId="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xf numFmtId="44" fontId="1" fillId="0" borderId="0" applyFont="0" applyFill="0" applyBorder="0" applyAlignment="0" applyProtection="0"/>
    <xf numFmtId="44" fontId="3" fillId="0" borderId="0"/>
    <xf numFmtId="44" fontId="2" fillId="0" borderId="0" applyFont="0" applyFill="0" applyBorder="0" applyAlignment="0" applyProtection="0"/>
    <xf numFmtId="44" fontId="2" fillId="0" borderId="0" applyFont="0" applyFill="0" applyBorder="0" applyAlignment="0" applyProtection="0"/>
    <xf numFmtId="44" fontId="3" fillId="0" borderId="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xf numFmtId="44" fontId="1" fillId="0" borderId="0" applyFont="0" applyFill="0" applyBorder="0" applyAlignment="0" applyProtection="0"/>
    <xf numFmtId="44" fontId="3" fillId="0" borderId="0"/>
    <xf numFmtId="44" fontId="2" fillId="0" borderId="0" applyFont="0" applyFill="0" applyBorder="0" applyAlignment="0" applyProtection="0"/>
    <xf numFmtId="44" fontId="2" fillId="0" borderId="0" applyFont="0" applyFill="0" applyBorder="0" applyAlignment="0" applyProtection="0"/>
    <xf numFmtId="44" fontId="3" fillId="0" borderId="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xf numFmtId="0" fontId="2" fillId="0" borderId="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xf numFmtId="44" fontId="1" fillId="0" borderId="0" applyFont="0" applyFill="0" applyBorder="0" applyAlignment="0" applyProtection="0"/>
    <xf numFmtId="44" fontId="3" fillId="0" borderId="0"/>
    <xf numFmtId="44" fontId="2" fillId="0" borderId="0" applyFont="0" applyFill="0" applyBorder="0" applyAlignment="0" applyProtection="0"/>
    <xf numFmtId="44" fontId="2" fillId="0" borderId="0" applyFont="0" applyFill="0" applyBorder="0" applyAlignment="0" applyProtection="0"/>
    <xf numFmtId="44" fontId="3" fillId="0" borderId="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xf numFmtId="44" fontId="1" fillId="0" borderId="0" applyFont="0" applyFill="0" applyBorder="0" applyAlignment="0" applyProtection="0"/>
    <xf numFmtId="44" fontId="3" fillId="0" borderId="0"/>
    <xf numFmtId="44" fontId="2" fillId="0" borderId="0" applyFont="0" applyFill="0" applyBorder="0" applyAlignment="0" applyProtection="0"/>
    <xf numFmtId="44" fontId="2" fillId="0" borderId="0" applyFont="0" applyFill="0" applyBorder="0" applyAlignment="0" applyProtection="0"/>
    <xf numFmtId="44" fontId="3" fillId="0" borderId="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xf numFmtId="44" fontId="1" fillId="0" borderId="0" applyFont="0" applyFill="0" applyBorder="0" applyAlignment="0" applyProtection="0"/>
    <xf numFmtId="44" fontId="3" fillId="0" borderId="0"/>
    <xf numFmtId="44" fontId="2" fillId="0" borderId="0" applyFont="0" applyFill="0" applyBorder="0" applyAlignment="0" applyProtection="0"/>
    <xf numFmtId="44" fontId="2" fillId="0" borderId="0" applyFont="0" applyFill="0" applyBorder="0" applyAlignment="0" applyProtection="0"/>
    <xf numFmtId="44" fontId="3" fillId="0" borderId="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xf numFmtId="44" fontId="1" fillId="0" borderId="0" applyFont="0" applyFill="0" applyBorder="0" applyAlignment="0" applyProtection="0"/>
    <xf numFmtId="44" fontId="3" fillId="0" borderId="0"/>
    <xf numFmtId="44" fontId="2" fillId="0" borderId="0" applyFont="0" applyFill="0" applyBorder="0" applyAlignment="0" applyProtection="0"/>
    <xf numFmtId="44" fontId="2" fillId="0" borderId="0" applyFont="0" applyFill="0" applyBorder="0" applyAlignment="0" applyProtection="0"/>
    <xf numFmtId="44" fontId="3" fillId="0" borderId="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xf numFmtId="44" fontId="1" fillId="0" borderId="0" applyFont="0" applyFill="0" applyBorder="0" applyAlignment="0" applyProtection="0"/>
    <xf numFmtId="44" fontId="3" fillId="0" borderId="0"/>
    <xf numFmtId="44" fontId="2" fillId="0" borderId="0" applyFont="0" applyFill="0" applyBorder="0" applyAlignment="0" applyProtection="0"/>
    <xf numFmtId="44" fontId="2" fillId="0" borderId="0" applyFont="0" applyFill="0" applyBorder="0" applyAlignment="0" applyProtection="0"/>
    <xf numFmtId="44" fontId="3" fillId="0" borderId="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xf numFmtId="44" fontId="1" fillId="0" borderId="0" applyFont="0" applyFill="0" applyBorder="0" applyAlignment="0" applyProtection="0"/>
    <xf numFmtId="44" fontId="3" fillId="0" borderId="0"/>
    <xf numFmtId="44" fontId="2" fillId="0" borderId="0" applyFont="0" applyFill="0" applyBorder="0" applyAlignment="0" applyProtection="0"/>
    <xf numFmtId="44" fontId="2" fillId="0" borderId="0" applyFont="0" applyFill="0" applyBorder="0" applyAlignment="0" applyProtection="0"/>
    <xf numFmtId="44" fontId="3" fillId="0" borderId="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xf numFmtId="44" fontId="1" fillId="0" borderId="0" applyFont="0" applyFill="0" applyBorder="0" applyAlignment="0" applyProtection="0"/>
    <xf numFmtId="44" fontId="3" fillId="0" borderId="0"/>
    <xf numFmtId="44" fontId="2" fillId="0" borderId="0" applyFont="0" applyFill="0" applyBorder="0" applyAlignment="0" applyProtection="0"/>
    <xf numFmtId="44" fontId="2" fillId="0" borderId="0" applyFont="0" applyFill="0" applyBorder="0" applyAlignment="0" applyProtection="0"/>
    <xf numFmtId="44" fontId="3" fillId="0" borderId="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xf numFmtId="44" fontId="1" fillId="0" borderId="0" applyFont="0" applyFill="0" applyBorder="0" applyAlignment="0" applyProtection="0"/>
    <xf numFmtId="44" fontId="3" fillId="0" borderId="0"/>
    <xf numFmtId="44" fontId="2" fillId="0" borderId="0" applyFont="0" applyFill="0" applyBorder="0" applyAlignment="0" applyProtection="0"/>
    <xf numFmtId="44" fontId="2" fillId="0" borderId="0" applyFont="0" applyFill="0" applyBorder="0" applyAlignment="0" applyProtection="0"/>
    <xf numFmtId="44" fontId="3" fillId="0" borderId="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xf numFmtId="44" fontId="1" fillId="0" borderId="0" applyFont="0" applyFill="0" applyBorder="0" applyAlignment="0" applyProtection="0"/>
    <xf numFmtId="44" fontId="3" fillId="0" borderId="0"/>
    <xf numFmtId="44" fontId="2" fillId="0" borderId="0" applyFont="0" applyFill="0" applyBorder="0" applyAlignment="0" applyProtection="0"/>
    <xf numFmtId="44" fontId="2" fillId="0" borderId="0" applyFont="0" applyFill="0" applyBorder="0" applyAlignment="0" applyProtection="0"/>
    <xf numFmtId="44" fontId="3" fillId="0" borderId="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66">
    <xf numFmtId="0" fontId="0" fillId="0" borderId="0" xfId="0"/>
    <xf numFmtId="0" fontId="6" fillId="0" borderId="0" xfId="0" applyFont="1"/>
    <xf numFmtId="0" fontId="5" fillId="2" borderId="4" xfId="1" applyNumberFormat="1" applyFont="1" applyFill="1" applyBorder="1" applyAlignment="1">
      <alignment horizontal="center" vertical="center"/>
    </xf>
    <xf numFmtId="0" fontId="5" fillId="2" borderId="4" xfId="1"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6" fillId="0" borderId="4" xfId="0" applyFont="1" applyBorder="1" applyAlignment="1">
      <alignment horizontal="center" vertical="center"/>
    </xf>
    <xf numFmtId="0" fontId="7" fillId="0" borderId="4" xfId="0" applyNumberFormat="1" applyFont="1" applyFill="1" applyBorder="1" applyAlignment="1" applyProtection="1">
      <alignment horizontal="center" vertical="center"/>
    </xf>
    <xf numFmtId="164" fontId="6" fillId="0" borderId="4" xfId="1" applyFont="1" applyFill="1" applyBorder="1" applyAlignment="1">
      <alignment horizontal="center" vertical="center" wrapText="1"/>
    </xf>
    <xf numFmtId="0" fontId="6" fillId="0" borderId="4" xfId="1" applyNumberFormat="1" applyFont="1" applyFill="1" applyBorder="1" applyAlignment="1">
      <alignment horizontal="center" vertical="center" wrapText="1"/>
    </xf>
    <xf numFmtId="49" fontId="6" fillId="0" borderId="4" xfId="0" applyNumberFormat="1" applyFont="1" applyFill="1" applyBorder="1" applyAlignment="1">
      <alignment horizontal="justify" vertical="center" wrapText="1"/>
    </xf>
    <xf numFmtId="44" fontId="6" fillId="0" borderId="4" xfId="72" applyFont="1" applyFill="1" applyBorder="1" applyAlignment="1">
      <alignment horizontal="center" vertical="center"/>
    </xf>
    <xf numFmtId="44" fontId="6" fillId="0" borderId="0" xfId="0" applyNumberFormat="1" applyFont="1"/>
    <xf numFmtId="44" fontId="6" fillId="0" borderId="0" xfId="0" applyNumberFormat="1" applyFont="1" applyAlignment="1">
      <alignment vertical="center"/>
    </xf>
    <xf numFmtId="44" fontId="6" fillId="2" borderId="4" xfId="72" applyFont="1" applyFill="1" applyBorder="1" applyAlignment="1">
      <alignment vertical="center"/>
    </xf>
    <xf numFmtId="49" fontId="6" fillId="2" borderId="4" xfId="0" applyNumberFormat="1" applyFont="1" applyFill="1" applyBorder="1" applyAlignment="1">
      <alignment horizontal="center" vertical="center" wrapText="1"/>
    </xf>
    <xf numFmtId="0" fontId="6" fillId="2" borderId="4" xfId="1" applyNumberFormat="1" applyFont="1" applyFill="1" applyBorder="1" applyAlignment="1">
      <alignment horizontal="center" vertical="center" wrapText="1"/>
    </xf>
    <xf numFmtId="0" fontId="6" fillId="2" borderId="4" xfId="0" applyFont="1" applyFill="1" applyBorder="1" applyAlignment="1">
      <alignment vertical="center" wrapText="1"/>
    </xf>
    <xf numFmtId="49" fontId="6" fillId="2" borderId="4" xfId="0" applyNumberFormat="1" applyFont="1" applyFill="1" applyBorder="1" applyAlignment="1">
      <alignment horizontal="justify" vertical="center" wrapText="1"/>
    </xf>
    <xf numFmtId="164" fontId="6" fillId="2" borderId="4" xfId="1" applyFont="1" applyFill="1" applyBorder="1" applyAlignment="1">
      <alignment horizontal="center" vertical="center" wrapText="1"/>
    </xf>
    <xf numFmtId="44" fontId="6" fillId="2" borderId="4" xfId="72" applyFont="1" applyFill="1" applyBorder="1" applyAlignment="1">
      <alignment horizontal="right" vertical="center"/>
    </xf>
    <xf numFmtId="44" fontId="6" fillId="2" borderId="4" xfId="1"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xf>
    <xf numFmtId="14" fontId="6" fillId="2" borderId="4" xfId="0" applyNumberFormat="1" applyFont="1" applyFill="1" applyBorder="1" applyAlignment="1" applyProtection="1">
      <alignment horizontal="center" vertical="center"/>
    </xf>
    <xf numFmtId="44" fontId="6" fillId="2" borderId="4" xfId="72" applyFont="1" applyFill="1" applyBorder="1" applyAlignment="1">
      <alignment horizontal="center" vertical="center"/>
    </xf>
    <xf numFmtId="14" fontId="6" fillId="2" borderId="4" xfId="0" applyNumberFormat="1" applyFont="1" applyFill="1" applyBorder="1" applyAlignment="1">
      <alignment horizontal="center" vertical="center" shrinkToFit="1"/>
    </xf>
    <xf numFmtId="0" fontId="6" fillId="2" borderId="4" xfId="0" applyFont="1" applyFill="1" applyBorder="1" applyAlignment="1">
      <alignment horizontal="left" vertical="center" wrapText="1"/>
    </xf>
    <xf numFmtId="0" fontId="6" fillId="2" borderId="4" xfId="0" applyFont="1" applyFill="1" applyBorder="1" applyAlignment="1">
      <alignment horizontal="center" vertical="center" wrapText="1"/>
    </xf>
    <xf numFmtId="14" fontId="6" fillId="2" borderId="4" xfId="1" applyNumberFormat="1" applyFont="1" applyFill="1" applyBorder="1" applyAlignment="1">
      <alignment horizontal="center" vertical="center"/>
    </xf>
    <xf numFmtId="164" fontId="6" fillId="2" borderId="4" xfId="1" applyFont="1" applyFill="1" applyBorder="1" applyAlignment="1">
      <alignment horizontal="center" vertical="center"/>
    </xf>
    <xf numFmtId="14" fontId="6" fillId="2" borderId="4" xfId="1" applyNumberFormat="1" applyFont="1" applyFill="1" applyBorder="1" applyAlignment="1">
      <alignment horizontal="center" vertical="center" wrapText="1"/>
    </xf>
    <xf numFmtId="0" fontId="6" fillId="0" borderId="4" xfId="0" applyFont="1" applyFill="1" applyBorder="1" applyAlignment="1">
      <alignment vertical="center" wrapText="1"/>
    </xf>
    <xf numFmtId="49" fontId="6" fillId="0" borderId="4" xfId="0" quotePrefix="1" applyNumberFormat="1" applyFont="1" applyFill="1" applyBorder="1" applyAlignment="1">
      <alignment horizontal="center" vertical="center"/>
    </xf>
    <xf numFmtId="14" fontId="6" fillId="0" borderId="4" xfId="1" applyNumberFormat="1" applyFont="1" applyFill="1" applyBorder="1" applyAlignment="1">
      <alignment horizontal="center" vertical="center"/>
    </xf>
    <xf numFmtId="44" fontId="6" fillId="0" borderId="4" xfId="159" applyFont="1" applyFill="1" applyBorder="1" applyAlignment="1">
      <alignment horizontal="right" vertical="center"/>
    </xf>
    <xf numFmtId="44" fontId="6" fillId="0" borderId="4" xfId="159" applyFont="1" applyFill="1" applyBorder="1" applyAlignment="1">
      <alignment vertical="center"/>
    </xf>
    <xf numFmtId="44" fontId="6" fillId="0" borderId="4" xfId="1"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2" borderId="4" xfId="1" applyNumberFormat="1" applyFont="1" applyFill="1" applyBorder="1" applyAlignment="1">
      <alignment horizontal="center" vertical="center"/>
    </xf>
    <xf numFmtId="0" fontId="9" fillId="2" borderId="4" xfId="1"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0" fontId="11" fillId="0" borderId="4" xfId="0" applyFont="1" applyBorder="1" applyAlignment="1">
      <alignment horizontal="center" vertical="center"/>
    </xf>
    <xf numFmtId="0" fontId="12" fillId="0" borderId="4" xfId="0" applyFont="1" applyBorder="1" applyAlignment="1">
      <alignment horizontal="center" vertical="center"/>
    </xf>
    <xf numFmtId="14" fontId="12" fillId="0" borderId="4" xfId="0" applyNumberFormat="1" applyFont="1" applyBorder="1" applyAlignment="1">
      <alignment horizontal="center" vertical="center"/>
    </xf>
    <xf numFmtId="0" fontId="13" fillId="0" borderId="4" xfId="1" applyNumberFormat="1" applyFont="1" applyBorder="1" applyAlignment="1">
      <alignment horizontal="justify" vertical="center" wrapText="1"/>
    </xf>
    <xf numFmtId="44" fontId="14" fillId="0" borderId="4" xfId="72" applyFont="1" applyFill="1" applyBorder="1" applyAlignment="1">
      <alignment vertical="center"/>
    </xf>
    <xf numFmtId="44" fontId="12" fillId="0" borderId="4" xfId="72" applyFont="1" applyFill="1" applyBorder="1" applyAlignment="1">
      <alignment vertical="center"/>
    </xf>
    <xf numFmtId="0" fontId="11" fillId="0" borderId="4" xfId="0" applyFont="1" applyBorder="1" applyAlignment="1">
      <alignment horizontal="justify" vertical="center" wrapText="1"/>
    </xf>
    <xf numFmtId="0" fontId="16" fillId="2" borderId="0" xfId="0" applyFont="1" applyFill="1"/>
    <xf numFmtId="0" fontId="15" fillId="0" borderId="4" xfId="1" applyNumberFormat="1" applyFont="1" applyFill="1" applyBorder="1" applyAlignment="1">
      <alignment horizontal="center" vertical="center"/>
    </xf>
    <xf numFmtId="0" fontId="15" fillId="0" borderId="4" xfId="1"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1" fontId="15" fillId="0" borderId="4" xfId="1"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0" fontId="17" fillId="0" borderId="4" xfId="0" applyNumberFormat="1" applyFont="1" applyFill="1" applyBorder="1" applyAlignment="1" applyProtection="1">
      <alignment horizontal="center" vertical="center"/>
    </xf>
    <xf numFmtId="44" fontId="16" fillId="0" borderId="4" xfId="72" applyFont="1" applyFill="1" applyBorder="1" applyAlignment="1">
      <alignment horizontal="center" vertical="center"/>
    </xf>
    <xf numFmtId="0" fontId="18" fillId="2" borderId="4" xfId="0" applyNumberFormat="1" applyFont="1" applyFill="1" applyBorder="1" applyAlignment="1">
      <alignment horizontal="center" vertical="center" wrapText="1"/>
    </xf>
    <xf numFmtId="0" fontId="17" fillId="0" borderId="4" xfId="0" applyNumberFormat="1" applyFont="1" applyFill="1" applyBorder="1" applyAlignment="1" applyProtection="1">
      <alignment horizontal="left" vertical="center"/>
    </xf>
    <xf numFmtId="0" fontId="7" fillId="0" borderId="4" xfId="0" applyNumberFormat="1" applyFont="1" applyFill="1" applyBorder="1" applyAlignment="1" applyProtection="1">
      <alignment horizontal="center" vertical="center" wrapText="1"/>
    </xf>
    <xf numFmtId="4" fontId="7" fillId="0" borderId="4" xfId="0" applyNumberFormat="1" applyFont="1" applyFill="1" applyBorder="1" applyAlignment="1" applyProtection="1">
      <alignment horizontal="center" vertical="center" wrapText="1"/>
    </xf>
    <xf numFmtId="0" fontId="19" fillId="0" borderId="0" xfId="0" applyFont="1" applyAlignment="1">
      <alignment horizontal="justify" vertical="center"/>
    </xf>
    <xf numFmtId="0" fontId="19" fillId="0" borderId="0" xfId="0" applyFont="1" applyAlignment="1">
      <alignment vertical="center"/>
    </xf>
    <xf numFmtId="0" fontId="8" fillId="0" borderId="4" xfId="0" applyFont="1" applyBorder="1" applyAlignment="1">
      <alignment horizontal="justify" vertical="center"/>
    </xf>
    <xf numFmtId="0" fontId="20" fillId="2" borderId="4" xfId="1" applyNumberFormat="1" applyFont="1" applyFill="1" applyBorder="1" applyAlignment="1">
      <alignment horizontal="center" vertical="center"/>
    </xf>
    <xf numFmtId="0" fontId="21" fillId="0" borderId="4" xfId="0" applyNumberFormat="1" applyFont="1" applyFill="1" applyBorder="1" applyAlignment="1" applyProtection="1">
      <alignment horizontal="left" vertical="center" wrapText="1"/>
    </xf>
    <xf numFmtId="0" fontId="22" fillId="0" borderId="4" xfId="0" applyNumberFormat="1" applyFont="1" applyFill="1" applyBorder="1" applyAlignment="1" applyProtection="1">
      <alignment horizontal="center" vertical="center" wrapText="1"/>
    </xf>
    <xf numFmtId="14" fontId="22" fillId="0" borderId="4" xfId="0" applyNumberFormat="1" applyFont="1" applyFill="1" applyBorder="1" applyAlignment="1" applyProtection="1">
      <alignment horizontal="center" vertical="center" wrapText="1"/>
    </xf>
    <xf numFmtId="0" fontId="20" fillId="2" borderId="4" xfId="1" applyNumberFormat="1" applyFont="1" applyFill="1" applyBorder="1" applyAlignment="1">
      <alignment horizontal="center" vertical="center" wrapText="1"/>
    </xf>
    <xf numFmtId="0" fontId="20" fillId="2" borderId="3" xfId="1" applyNumberFormat="1" applyFont="1" applyFill="1" applyBorder="1" applyAlignment="1">
      <alignment horizontal="center" vertical="center" wrapText="1"/>
    </xf>
    <xf numFmtId="0" fontId="11" fillId="0" borderId="4" xfId="0" applyFont="1" applyBorder="1" applyAlignment="1">
      <alignment horizontal="justify" vertical="center"/>
    </xf>
    <xf numFmtId="0" fontId="21" fillId="0" borderId="4" xfId="0" applyNumberFormat="1" applyFont="1" applyFill="1" applyBorder="1" applyAlignment="1" applyProtection="1">
      <alignment horizontal="center" vertical="center" wrapText="1"/>
    </xf>
    <xf numFmtId="14" fontId="23" fillId="2" borderId="4" xfId="0" applyNumberFormat="1" applyFont="1" applyFill="1" applyBorder="1" applyAlignment="1">
      <alignment horizontal="center" vertical="center" wrapText="1"/>
    </xf>
    <xf numFmtId="0" fontId="21" fillId="0" borderId="6" xfId="0" applyNumberFormat="1" applyFont="1" applyFill="1" applyBorder="1" applyAlignment="1" applyProtection="1">
      <alignment horizontal="left" vertical="center" wrapText="1"/>
    </xf>
    <xf numFmtId="14" fontId="12" fillId="0" borderId="7" xfId="0" applyNumberFormat="1" applyFont="1" applyBorder="1" applyAlignment="1">
      <alignment horizontal="center" vertical="center"/>
    </xf>
    <xf numFmtId="0" fontId="22" fillId="0" borderId="8" xfId="0" applyNumberFormat="1" applyFont="1" applyFill="1" applyBorder="1" applyAlignment="1" applyProtection="1">
      <alignment horizontal="center" vertical="center" wrapText="1"/>
    </xf>
    <xf numFmtId="0" fontId="11" fillId="0" borderId="7" xfId="0" applyFont="1" applyBorder="1" applyAlignment="1">
      <alignment horizontal="center" vertical="center"/>
    </xf>
    <xf numFmtId="49" fontId="13" fillId="2" borderId="4" xfId="1" applyNumberFormat="1" applyFont="1" applyFill="1" applyBorder="1" applyAlignment="1">
      <alignment horizontal="center" vertical="center" wrapText="1"/>
    </xf>
    <xf numFmtId="0" fontId="12" fillId="0" borderId="7" xfId="0" applyFont="1" applyBorder="1" applyAlignment="1">
      <alignment horizontal="center" vertical="center"/>
    </xf>
    <xf numFmtId="0" fontId="22" fillId="0" borderId="9" xfId="0" applyNumberFormat="1" applyFont="1" applyFill="1" applyBorder="1" applyAlignment="1" applyProtection="1">
      <alignment horizontal="center" vertical="center" wrapText="1"/>
    </xf>
    <xf numFmtId="0" fontId="22" fillId="0" borderId="10" xfId="0" applyNumberFormat="1" applyFont="1" applyFill="1" applyBorder="1" applyAlignment="1" applyProtection="1">
      <alignment horizontal="center" vertical="center" wrapText="1"/>
    </xf>
    <xf numFmtId="14" fontId="22" fillId="0" borderId="10" xfId="0" applyNumberFormat="1" applyFont="1" applyFill="1" applyBorder="1" applyAlignment="1" applyProtection="1">
      <alignment horizontal="center" vertical="center" wrapText="1"/>
    </xf>
    <xf numFmtId="14" fontId="12" fillId="0" borderId="1" xfId="0" applyNumberFormat="1" applyFont="1" applyBorder="1" applyAlignment="1">
      <alignment horizontal="center" vertical="center"/>
    </xf>
    <xf numFmtId="0" fontId="11" fillId="0" borderId="11" xfId="0" applyFont="1" applyBorder="1" applyAlignment="1">
      <alignment horizontal="center" vertical="center"/>
    </xf>
    <xf numFmtId="49" fontId="13" fillId="2" borderId="1" xfId="1" applyNumberFormat="1" applyFont="1" applyFill="1" applyBorder="1" applyAlignment="1">
      <alignment horizontal="center" vertical="center" wrapText="1"/>
    </xf>
    <xf numFmtId="44" fontId="14" fillId="0" borderId="1" xfId="72" applyFont="1" applyFill="1" applyBorder="1" applyAlignment="1">
      <alignment vertical="center"/>
    </xf>
    <xf numFmtId="0" fontId="21" fillId="0" borderId="12" xfId="0" applyNumberFormat="1" applyFont="1" applyFill="1" applyBorder="1" applyAlignment="1" applyProtection="1">
      <alignment horizontal="left" vertical="center" wrapText="1"/>
    </xf>
    <xf numFmtId="14" fontId="24" fillId="0" borderId="1" xfId="0" applyNumberFormat="1" applyFont="1" applyBorder="1" applyAlignment="1">
      <alignment horizontal="center" vertical="center"/>
    </xf>
    <xf numFmtId="14" fontId="24" fillId="0" borderId="4" xfId="0" applyNumberFormat="1" applyFont="1" applyBorder="1" applyAlignment="1">
      <alignment horizontal="center" vertical="center"/>
    </xf>
    <xf numFmtId="0" fontId="24" fillId="0" borderId="11" xfId="0" applyFont="1" applyBorder="1" applyAlignment="1">
      <alignment horizontal="center" vertical="center"/>
    </xf>
    <xf numFmtId="0" fontId="24" fillId="0" borderId="1" xfId="0" applyFont="1" applyBorder="1"/>
    <xf numFmtId="0" fontId="24" fillId="0" borderId="4" xfId="0" applyFont="1" applyBorder="1" applyAlignment="1">
      <alignment horizontal="center" vertical="center"/>
    </xf>
    <xf numFmtId="0" fontId="21" fillId="0" borderId="10"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4" fillId="0" borderId="1" xfId="0" applyFont="1" applyBorder="1" applyAlignment="1">
      <alignment horizontal="center" vertical="center"/>
    </xf>
    <xf numFmtId="44" fontId="25" fillId="0" borderId="4" xfId="72" applyFont="1" applyFill="1" applyBorder="1" applyAlignment="1">
      <alignment horizontal="center" vertical="center"/>
    </xf>
    <xf numFmtId="0" fontId="5" fillId="2" borderId="4" xfId="1" applyNumberFormat="1" applyFont="1" applyFill="1" applyBorder="1" applyAlignment="1">
      <alignment horizontal="left" vertical="center" wrapText="1"/>
    </xf>
    <xf numFmtId="0" fontId="6" fillId="2" borderId="4" xfId="0" applyFont="1" applyFill="1" applyBorder="1" applyAlignment="1">
      <alignment horizontal="justify" vertical="center"/>
    </xf>
    <xf numFmtId="44" fontId="6" fillId="2" borderId="4" xfId="0" applyNumberFormat="1" applyFont="1" applyFill="1" applyBorder="1" applyAlignment="1">
      <alignment vertical="center"/>
    </xf>
    <xf numFmtId="49" fontId="6" fillId="2" borderId="4" xfId="0" quotePrefix="1" applyNumberFormat="1" applyFont="1" applyFill="1" applyBorder="1" applyAlignment="1">
      <alignment horizontal="justify" vertical="center" wrapText="1"/>
    </xf>
    <xf numFmtId="8" fontId="6" fillId="2" borderId="0" xfId="0" applyNumberFormat="1" applyFont="1" applyFill="1" applyAlignment="1">
      <alignment horizontal="center" vertical="center"/>
    </xf>
    <xf numFmtId="8" fontId="6" fillId="2" borderId="4" xfId="72" applyNumberFormat="1" applyFont="1" applyFill="1" applyBorder="1" applyAlignment="1">
      <alignment horizontal="right" vertical="center"/>
    </xf>
    <xf numFmtId="14" fontId="6" fillId="2" borderId="4" xfId="0" applyNumberFormat="1" applyFont="1" applyFill="1" applyBorder="1" applyAlignment="1">
      <alignment horizontal="center" vertical="center"/>
    </xf>
    <xf numFmtId="0" fontId="6" fillId="2" borderId="4" xfId="0" applyNumberFormat="1" applyFont="1" applyFill="1" applyBorder="1" applyAlignment="1" applyProtection="1">
      <alignment horizontal="center" vertical="center" wrapText="1"/>
    </xf>
    <xf numFmtId="14" fontId="6" fillId="2" borderId="4" xfId="0" applyNumberFormat="1" applyFont="1" applyFill="1" applyBorder="1" applyAlignment="1" applyProtection="1">
      <alignment horizontal="center" vertical="center" wrapText="1"/>
    </xf>
    <xf numFmtId="49" fontId="6" fillId="2" borderId="4" xfId="0" applyNumberFormat="1" applyFont="1" applyFill="1" applyBorder="1" applyAlignment="1" applyProtection="1">
      <alignment horizontal="center" vertical="center" wrapText="1"/>
    </xf>
    <xf numFmtId="44" fontId="6" fillId="2" borderId="4" xfId="9" applyFont="1" applyFill="1" applyBorder="1" applyAlignment="1">
      <alignment horizontal="center" vertical="center"/>
    </xf>
    <xf numFmtId="164" fontId="6" fillId="2" borderId="4" xfId="1" applyFont="1" applyFill="1" applyBorder="1" applyAlignment="1">
      <alignment horizontal="left" vertical="center" wrapText="1"/>
    </xf>
    <xf numFmtId="0" fontId="6" fillId="0" borderId="4"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center" vertical="center" wrapText="1"/>
    </xf>
    <xf numFmtId="49" fontId="6" fillId="2" borderId="4" xfId="0" applyNumberFormat="1" applyFont="1" applyFill="1" applyBorder="1" applyAlignment="1">
      <alignment horizontal="justify" vertical="center"/>
    </xf>
    <xf numFmtId="0" fontId="6" fillId="0" borderId="4" xfId="0" applyFont="1" applyFill="1" applyBorder="1" applyAlignment="1">
      <alignment horizontal="left" vertical="center" wrapText="1"/>
    </xf>
    <xf numFmtId="4" fontId="6" fillId="0" borderId="4" xfId="0" applyNumberFormat="1" applyFont="1" applyFill="1" applyBorder="1" applyAlignment="1" applyProtection="1">
      <alignment horizontal="right" vertical="center" wrapText="1"/>
    </xf>
    <xf numFmtId="0" fontId="6" fillId="0" borderId="4" xfId="0" applyFont="1" applyBorder="1" applyAlignment="1">
      <alignment horizontal="justify" vertical="center"/>
    </xf>
    <xf numFmtId="0" fontId="26" fillId="0" borderId="4" xfId="0" applyFont="1" applyFill="1" applyBorder="1" applyAlignment="1">
      <alignment horizontal="center" vertical="center" wrapText="1"/>
    </xf>
    <xf numFmtId="14" fontId="6" fillId="0" borderId="4" xfId="1" applyNumberFormat="1" applyFont="1" applyFill="1" applyBorder="1" applyAlignment="1">
      <alignment horizontal="center" vertical="center" wrapText="1"/>
    </xf>
    <xf numFmtId="44" fontId="6" fillId="0" borderId="4" xfId="72" applyFont="1" applyFill="1" applyBorder="1" applyAlignment="1">
      <alignment horizontal="right" vertical="center"/>
    </xf>
    <xf numFmtId="0" fontId="26" fillId="0" borderId="10" xfId="0" applyNumberFormat="1" applyFont="1" applyFill="1" applyBorder="1" applyAlignment="1" applyProtection="1">
      <alignment horizontal="center" vertical="center" wrapText="1"/>
    </xf>
    <xf numFmtId="8" fontId="6" fillId="0" borderId="4" xfId="159" applyNumberFormat="1" applyFont="1" applyFill="1" applyBorder="1" applyAlignment="1">
      <alignment horizontal="right" vertical="center"/>
    </xf>
    <xf numFmtId="0" fontId="6" fillId="0" borderId="4" xfId="0" applyFont="1" applyFill="1" applyBorder="1" applyAlignment="1">
      <alignment horizontal="center" vertical="center"/>
    </xf>
    <xf numFmtId="14" fontId="6" fillId="0" borderId="4" xfId="0" applyNumberFormat="1" applyFont="1" applyFill="1" applyBorder="1" applyAlignment="1">
      <alignment horizontal="center" vertical="center" shrinkToFit="1"/>
    </xf>
    <xf numFmtId="14" fontId="6" fillId="0" borderId="4"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wrapText="1"/>
    </xf>
    <xf numFmtId="44" fontId="6" fillId="0" borderId="4" xfId="72" applyFont="1" applyFill="1" applyBorder="1" applyAlignment="1">
      <alignment vertical="center"/>
    </xf>
    <xf numFmtId="0" fontId="6" fillId="0" borderId="5" xfId="0" applyFont="1" applyFill="1" applyBorder="1" applyAlignment="1">
      <alignment horizontal="center" vertical="center"/>
    </xf>
    <xf numFmtId="14" fontId="6" fillId="0" borderId="5" xfId="0" applyNumberFormat="1" applyFont="1" applyFill="1" applyBorder="1" applyAlignment="1" applyProtection="1">
      <alignment horizontal="center" vertical="center"/>
    </xf>
    <xf numFmtId="164" fontId="6" fillId="0" borderId="5" xfId="1" applyFont="1" applyFill="1" applyBorder="1" applyAlignment="1">
      <alignment horizontal="center" vertical="center" wrapText="1"/>
    </xf>
    <xf numFmtId="0" fontId="6" fillId="0" borderId="5" xfId="0" applyFont="1" applyFill="1" applyBorder="1" applyAlignment="1">
      <alignment horizontal="center" vertical="center" wrapText="1"/>
    </xf>
    <xf numFmtId="49" fontId="6" fillId="0" borderId="5" xfId="0" applyNumberFormat="1" applyFont="1" applyFill="1" applyBorder="1" applyAlignment="1">
      <alignment horizontal="justify" vertical="center" wrapText="1"/>
    </xf>
    <xf numFmtId="44" fontId="6" fillId="0" borderId="5" xfId="72" applyFont="1" applyFill="1" applyBorder="1" applyAlignment="1">
      <alignment horizontal="center" vertical="center"/>
    </xf>
    <xf numFmtId="44" fontId="6" fillId="0" borderId="5" xfId="1" applyNumberFormat="1" applyFont="1" applyFill="1" applyBorder="1" applyAlignment="1">
      <alignment horizontal="center" vertical="center" wrapText="1"/>
    </xf>
    <xf numFmtId="0" fontId="6" fillId="0" borderId="4" xfId="0" applyFont="1" applyFill="1" applyBorder="1"/>
    <xf numFmtId="44" fontId="6" fillId="0" borderId="4" xfId="0" applyNumberFormat="1" applyFont="1" applyFill="1" applyBorder="1"/>
    <xf numFmtId="0" fontId="5" fillId="0" borderId="0" xfId="0" applyFont="1"/>
    <xf numFmtId="49" fontId="6" fillId="2" borderId="4" xfId="0" applyNumberFormat="1" applyFont="1" applyFill="1" applyBorder="1" applyAlignment="1">
      <alignment horizontal="justify" vertical="top" wrapText="1"/>
    </xf>
    <xf numFmtId="0" fontId="30" fillId="0" borderId="4" xfId="1" applyNumberFormat="1" applyFont="1" applyFill="1" applyBorder="1" applyAlignment="1">
      <alignment horizontal="center" vertical="center"/>
    </xf>
    <xf numFmtId="0" fontId="30" fillId="0" borderId="4" xfId="1" applyNumberFormat="1" applyFont="1" applyFill="1" applyBorder="1" applyAlignment="1">
      <alignment horizontal="center" vertical="center" wrapText="1"/>
    </xf>
    <xf numFmtId="0" fontId="30" fillId="0" borderId="4" xfId="0" applyNumberFormat="1" applyFont="1" applyFill="1" applyBorder="1" applyAlignment="1">
      <alignment horizontal="center" vertical="center" wrapText="1"/>
    </xf>
    <xf numFmtId="1" fontId="30" fillId="0" borderId="4" xfId="1" applyNumberFormat="1" applyFont="1" applyFill="1" applyBorder="1" applyAlignment="1">
      <alignment horizontal="center" vertical="center" wrapText="1"/>
    </xf>
    <xf numFmtId="49" fontId="8" fillId="0" borderId="4" xfId="0" applyNumberFormat="1" applyFont="1" applyFill="1" applyBorder="1" applyAlignment="1">
      <alignment horizontal="justify" vertical="center"/>
    </xf>
    <xf numFmtId="0" fontId="8" fillId="0" borderId="4" xfId="0" applyFont="1" applyFill="1" applyBorder="1" applyAlignment="1">
      <alignment horizontal="center" vertical="center"/>
    </xf>
    <xf numFmtId="49" fontId="8" fillId="0" borderId="4" xfId="0" applyNumberFormat="1" applyFont="1" applyFill="1" applyBorder="1" applyAlignment="1">
      <alignment horizontal="center" vertical="center"/>
    </xf>
    <xf numFmtId="0" fontId="8" fillId="0" borderId="4" xfId="0" applyFont="1" applyFill="1" applyBorder="1" applyAlignment="1">
      <alignment horizontal="justify" vertical="center" wrapText="1"/>
    </xf>
    <xf numFmtId="44" fontId="8" fillId="0" borderId="4" xfId="72" applyFont="1" applyFill="1" applyBorder="1" applyAlignment="1">
      <alignment horizontal="center" vertical="center"/>
    </xf>
    <xf numFmtId="49" fontId="7" fillId="0" borderId="4" xfId="0" applyNumberFormat="1" applyFont="1" applyFill="1" applyBorder="1" applyAlignment="1" applyProtection="1">
      <alignment horizontal="justify" vertical="center"/>
    </xf>
    <xf numFmtId="14" fontId="31" fillId="2" borderId="4" xfId="0" applyNumberFormat="1" applyFont="1" applyFill="1" applyBorder="1" applyAlignment="1" applyProtection="1">
      <alignment horizontal="center" vertical="center"/>
    </xf>
    <xf numFmtId="14" fontId="32" fillId="2" borderId="4" xfId="9" applyNumberFormat="1" applyFont="1" applyFill="1" applyBorder="1" applyAlignment="1">
      <alignment horizontal="center" vertical="center" wrapText="1"/>
    </xf>
    <xf numFmtId="0" fontId="8" fillId="0" borderId="4" xfId="0" applyFont="1" applyBorder="1" applyAlignment="1">
      <alignment horizontal="center" vertical="center"/>
    </xf>
    <xf numFmtId="14" fontId="8" fillId="0" borderId="4" xfId="0" applyNumberFormat="1" applyFont="1" applyFill="1" applyBorder="1" applyAlignment="1">
      <alignment horizontal="center" vertical="center"/>
    </xf>
    <xf numFmtId="44" fontId="6" fillId="0" borderId="4" xfId="72" applyFont="1" applyFill="1" applyBorder="1" applyAlignment="1">
      <alignment horizontal="center" vertical="center" wrapText="1"/>
    </xf>
    <xf numFmtId="0" fontId="7" fillId="0" borderId="4" xfId="0" applyNumberFormat="1" applyFont="1" applyFill="1" applyBorder="1" applyAlignment="1" applyProtection="1">
      <alignment horizontal="justify" wrapText="1"/>
    </xf>
    <xf numFmtId="0" fontId="6" fillId="0" borderId="4" xfId="1"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5" fillId="2" borderId="4"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xf>
    <xf numFmtId="0" fontId="15" fillId="2" borderId="2" xfId="0" applyNumberFormat="1" applyFont="1" applyFill="1" applyBorder="1" applyAlignment="1">
      <alignment horizontal="center" vertical="center"/>
    </xf>
    <xf numFmtId="0" fontId="15" fillId="2" borderId="3" xfId="0" applyNumberFormat="1" applyFont="1" applyFill="1" applyBorder="1" applyAlignment="1">
      <alignment horizontal="center" vertical="center"/>
    </xf>
    <xf numFmtId="0" fontId="30" fillId="2" borderId="1" xfId="0" applyNumberFormat="1" applyFont="1" applyFill="1" applyBorder="1" applyAlignment="1">
      <alignment horizontal="center" vertical="center"/>
    </xf>
    <xf numFmtId="0" fontId="30" fillId="2" borderId="2" xfId="0" applyNumberFormat="1" applyFont="1" applyFill="1" applyBorder="1" applyAlignment="1">
      <alignment horizontal="center" vertical="center"/>
    </xf>
    <xf numFmtId="0" fontId="30" fillId="2" borderId="3" xfId="0" applyNumberFormat="1" applyFont="1" applyFill="1" applyBorder="1" applyAlignment="1">
      <alignment horizontal="center" vertical="center"/>
    </xf>
  </cellXfs>
  <cellStyles count="474">
    <cellStyle name="Moneda" xfId="72" builtinId="4"/>
    <cellStyle name="Moneda 10" xfId="43" xr:uid="{00000000-0005-0000-0000-000055000000}"/>
    <cellStyle name="Moneda 10 2" xfId="78" xr:uid="{00000000-0005-0000-0000-000036000000}"/>
    <cellStyle name="Moneda 10 2 2" xfId="378" xr:uid="{00000000-0005-0000-0000-000036000000}"/>
    <cellStyle name="Moneda 10 2 3" xfId="230" xr:uid="{00000000-0005-0000-0000-000036000000}"/>
    <cellStyle name="Moneda 10 3" xfId="131" xr:uid="{00000000-0005-0000-0000-000058000000}"/>
    <cellStyle name="Moneda 10 3 2" xfId="430" xr:uid="{00000000-0005-0000-0000-000058000000}"/>
    <cellStyle name="Moneda 10 3 3" xfId="473" xr:uid="{767F34F1-786F-4649-B980-1F20402F5AD4}"/>
    <cellStyle name="Moneda 10 3 4" xfId="282" xr:uid="{00000000-0005-0000-0000-000058000000}"/>
    <cellStyle name="Moneda 10 4" xfId="343" xr:uid="{00000000-0005-0000-0000-000055000000}"/>
    <cellStyle name="Moneda 10 5" xfId="195" xr:uid="{00000000-0005-0000-0000-000055000000}"/>
    <cellStyle name="Moneda 11" xfId="75" xr:uid="{00000000-0005-0000-0000-000031000000}"/>
    <cellStyle name="Moneda 11 2" xfId="375" xr:uid="{00000000-0005-0000-0000-000031000000}"/>
    <cellStyle name="Moneda 11 3" xfId="227" xr:uid="{00000000-0005-0000-0000-000031000000}"/>
    <cellStyle name="Moneda 12" xfId="99" xr:uid="{00000000-0005-0000-0000-00008C000000}"/>
    <cellStyle name="Moneda 12 2" xfId="31" xr:uid="{00000000-0005-0000-0000-000001000000}"/>
    <cellStyle name="Moneda 12 2 2" xfId="63" xr:uid="{00000000-0005-0000-0000-000001000000}"/>
    <cellStyle name="Moneda 12 2 2 2" xfId="151" xr:uid="{00000000-0005-0000-0000-000001000000}"/>
    <cellStyle name="Moneda 12 2 2 2 2" xfId="450" xr:uid="{00000000-0005-0000-0000-000001000000}"/>
    <cellStyle name="Moneda 12 2 2 2 3" xfId="302" xr:uid="{00000000-0005-0000-0000-000001000000}"/>
    <cellStyle name="Moneda 12 2 2 3" xfId="363" xr:uid="{00000000-0005-0000-0000-000001000000}"/>
    <cellStyle name="Moneda 12 2 2 4" xfId="215" xr:uid="{00000000-0005-0000-0000-000001000000}"/>
    <cellStyle name="Moneda 12 2 3" xfId="89" xr:uid="{00000000-0005-0000-0000-000001000000}"/>
    <cellStyle name="Moneda 12 2 3 2" xfId="389" xr:uid="{00000000-0005-0000-0000-000001000000}"/>
    <cellStyle name="Moneda 12 2 3 3" xfId="241" xr:uid="{00000000-0005-0000-0000-000001000000}"/>
    <cellStyle name="Moneda 12 2 4" xfId="119" xr:uid="{00000000-0005-0000-0000-000001000000}"/>
    <cellStyle name="Moneda 12 2 4 2" xfId="419" xr:uid="{00000000-0005-0000-0000-000001000000}"/>
    <cellStyle name="Moneda 12 2 4 3" xfId="271" xr:uid="{00000000-0005-0000-0000-000001000000}"/>
    <cellStyle name="Moneda 12 2 5" xfId="332" xr:uid="{00000000-0005-0000-0000-000001000000}"/>
    <cellStyle name="Moneda 12 2 6" xfId="466" xr:uid="{00000000-0005-0000-0000-000001000000}"/>
    <cellStyle name="Moneda 12 2 7" xfId="184" xr:uid="{00000000-0005-0000-0000-000001000000}"/>
    <cellStyle name="Moneda 12 3" xfId="399" xr:uid="{00000000-0005-0000-0000-00008C000000}"/>
    <cellStyle name="Moneda 12 4" xfId="251" xr:uid="{00000000-0005-0000-0000-00008C000000}"/>
    <cellStyle name="Moneda 13" xfId="224" xr:uid="{00000000-0005-0000-0000-00002F000000}"/>
    <cellStyle name="Moneda 14" xfId="372" xr:uid="{00000000-0005-0000-0000-0000CC000000}"/>
    <cellStyle name="Moneda 15" xfId="472" xr:uid="{00000000-0005-0000-0000-000060010000}"/>
    <cellStyle name="Moneda 16" xfId="159" xr:uid="{00000000-0005-0000-0000-0000CC000000}"/>
    <cellStyle name="Moneda 2" xfId="5" xr:uid="{089FCCD2-2DE6-4495-B089-3F49C3DCF1E4}"/>
    <cellStyle name="Moneda 2 10" xfId="461" xr:uid="{7BFCC041-654D-44E8-AD13-E262C1EC26CC}"/>
    <cellStyle name="Moneda 2 11" xfId="162" xr:uid="{089FCCD2-2DE6-4495-B089-3F49C3DCF1E4}"/>
    <cellStyle name="Moneda 2 2" xfId="15" xr:uid="{88AF0EE3-878B-4F26-A332-CB25F3911DDE}"/>
    <cellStyle name="Moneda 2 2 2" xfId="8" xr:uid="{AB172173-04B2-4BEA-B809-EB945C180961}"/>
    <cellStyle name="Moneda 2 2 2 2" xfId="9" xr:uid="{110CB35B-6F19-4EA9-B8F9-1597E23B3E6F}"/>
    <cellStyle name="Moneda 2 2 2 2 10" xfId="313" xr:uid="{110CB35B-6F19-4EA9-B8F9-1597E23B3E6F}"/>
    <cellStyle name="Moneda 2 2 2 2 11" xfId="158" xr:uid="{A6EF80D2-1ADC-42D1-82AB-89B7FC766451}"/>
    <cellStyle name="Moneda 2 2 2 2 11 2" xfId="458" xr:uid="{090D21A9-23E6-4D94-8AE6-678DEB4D4BF4}"/>
    <cellStyle name="Moneda 2 2 2 2 12" xfId="165" xr:uid="{110CB35B-6F19-4EA9-B8F9-1597E23B3E6F}"/>
    <cellStyle name="Moneda 2 2 2 2 2" xfId="11" xr:uid="{110CB35B-6F19-4EA9-B8F9-1597E23B3E6F}"/>
    <cellStyle name="Moneda 2 2 2 2 2 2" xfId="6" xr:uid="{793657DC-93CC-40B5-92CC-B3A1B2AC1BAF}"/>
    <cellStyle name="Moneda 2 2 2 2 2 2 2" xfId="42" xr:uid="{793657DC-93CC-40B5-92CC-B3A1B2AC1BAF}"/>
    <cellStyle name="Moneda 2 2 2 2 2 2 2 2" xfId="130" xr:uid="{793657DC-93CC-40B5-92CC-B3A1B2AC1BAF}"/>
    <cellStyle name="Moneda 2 2 2 2 2 2 2 2 2" xfId="429" xr:uid="{793657DC-93CC-40B5-92CC-B3A1B2AC1BAF}"/>
    <cellStyle name="Moneda 2 2 2 2 2 2 2 2 3" xfId="281" xr:uid="{793657DC-93CC-40B5-92CC-B3A1B2AC1BAF}"/>
    <cellStyle name="Moneda 2 2 2 2 2 2 2 3" xfId="342" xr:uid="{793657DC-93CC-40B5-92CC-B3A1B2AC1BAF}"/>
    <cellStyle name="Moneda 2 2 2 2 2 2 2 4" xfId="194" xr:uid="{793657DC-93CC-40B5-92CC-B3A1B2AC1BAF}"/>
    <cellStyle name="Moneda 2 2 2 2 2 2 3" xfId="98" xr:uid="{793657DC-93CC-40B5-92CC-B3A1B2AC1BAF}"/>
    <cellStyle name="Moneda 2 2 2 2 2 2 3 2" xfId="398" xr:uid="{793657DC-93CC-40B5-92CC-B3A1B2AC1BAF}"/>
    <cellStyle name="Moneda 2 2 2 2 2 2 3 3" xfId="250" xr:uid="{793657DC-93CC-40B5-92CC-B3A1B2AC1BAF}"/>
    <cellStyle name="Moneda 2 2 2 2 2 2 4" xfId="312" xr:uid="{793657DC-93CC-40B5-92CC-B3A1B2AC1BAF}"/>
    <cellStyle name="Moneda 2 2 2 2 2 2 5" xfId="163" xr:uid="{793657DC-93CC-40B5-92CC-B3A1B2AC1BAF}"/>
    <cellStyle name="Moneda 2 2 2 2 2 3" xfId="46" xr:uid="{110CB35B-6F19-4EA9-B8F9-1597E23B3E6F}"/>
    <cellStyle name="Moneda 2 2 2 2 2 3 2" xfId="134" xr:uid="{110CB35B-6F19-4EA9-B8F9-1597E23B3E6F}"/>
    <cellStyle name="Moneda 2 2 2 2 2 3 2 2" xfId="433" xr:uid="{110CB35B-6F19-4EA9-B8F9-1597E23B3E6F}"/>
    <cellStyle name="Moneda 2 2 2 2 2 3 2 3" xfId="285" xr:uid="{110CB35B-6F19-4EA9-B8F9-1597E23B3E6F}"/>
    <cellStyle name="Moneda 2 2 2 2 2 3 3" xfId="346" xr:uid="{110CB35B-6F19-4EA9-B8F9-1597E23B3E6F}"/>
    <cellStyle name="Moneda 2 2 2 2 2 3 4" xfId="198" xr:uid="{110CB35B-6F19-4EA9-B8F9-1597E23B3E6F}"/>
    <cellStyle name="Moneda 2 2 2 2 2 4" xfId="71" xr:uid="{110CB35B-6F19-4EA9-B8F9-1597E23B3E6F}"/>
    <cellStyle name="Moneda 2 2 2 2 2 4 2" xfId="371" xr:uid="{110CB35B-6F19-4EA9-B8F9-1597E23B3E6F}"/>
    <cellStyle name="Moneda 2 2 2 2 2 4 3" xfId="223" xr:uid="{110CB35B-6F19-4EA9-B8F9-1597E23B3E6F}"/>
    <cellStyle name="Moneda 2 2 2 2 2 5" xfId="76" xr:uid="{110CB35B-6F19-4EA9-B8F9-1597E23B3E6F}"/>
    <cellStyle name="Moneda 2 2 2 2 2 5 2" xfId="376" xr:uid="{110CB35B-6F19-4EA9-B8F9-1597E23B3E6F}"/>
    <cellStyle name="Moneda 2 2 2 2 2 5 3" xfId="228" xr:uid="{110CB35B-6F19-4EA9-B8F9-1597E23B3E6F}"/>
    <cellStyle name="Moneda 2 2 2 2 2 6" xfId="102" xr:uid="{110CB35B-6F19-4EA9-B8F9-1597E23B3E6F}"/>
    <cellStyle name="Moneda 2 2 2 2 2 6 2" xfId="402" xr:uid="{110CB35B-6F19-4EA9-B8F9-1597E23B3E6F}"/>
    <cellStyle name="Moneda 2 2 2 2 2 6 3" xfId="254" xr:uid="{110CB35B-6F19-4EA9-B8F9-1597E23B3E6F}"/>
    <cellStyle name="Moneda 2 2 2 2 2 7" xfId="315" xr:uid="{110CB35B-6F19-4EA9-B8F9-1597E23B3E6F}"/>
    <cellStyle name="Moneda 2 2 2 2 2 8" xfId="167" xr:uid="{110CB35B-6F19-4EA9-B8F9-1597E23B3E6F}"/>
    <cellStyle name="Moneda 2 2 2 2 3" xfId="4" xr:uid="{CD71DED7-D473-4C9C-A224-18DCFD367B37}"/>
    <cellStyle name="Moneda 2 2 2 2 3 2" xfId="40" xr:uid="{CD71DED7-D473-4C9C-A224-18DCFD367B37}"/>
    <cellStyle name="Moneda 2 2 2 2 3 2 2" xfId="128" xr:uid="{CD71DED7-D473-4C9C-A224-18DCFD367B37}"/>
    <cellStyle name="Moneda 2 2 2 2 3 2 2 2" xfId="427" xr:uid="{CD71DED7-D473-4C9C-A224-18DCFD367B37}"/>
    <cellStyle name="Moneda 2 2 2 2 3 2 2 3" xfId="279" xr:uid="{CD71DED7-D473-4C9C-A224-18DCFD367B37}"/>
    <cellStyle name="Moneda 2 2 2 2 3 2 3" xfId="340" xr:uid="{CD71DED7-D473-4C9C-A224-18DCFD367B37}"/>
    <cellStyle name="Moneda 2 2 2 2 3 2 4" xfId="192" xr:uid="{CD71DED7-D473-4C9C-A224-18DCFD367B37}"/>
    <cellStyle name="Moneda 2 2 2 2 3 3" xfId="81" xr:uid="{090D21A9-23E6-4D94-8AE6-678DEB4D4BF4}"/>
    <cellStyle name="Moneda 2 2 2 2 3 3 2" xfId="381" xr:uid="{090D21A9-23E6-4D94-8AE6-678DEB4D4BF4}"/>
    <cellStyle name="Moneda 2 2 2 2 3 3 3" xfId="233" xr:uid="{090D21A9-23E6-4D94-8AE6-678DEB4D4BF4}"/>
    <cellStyle name="Moneda 2 2 2 2 3 4" xfId="96" xr:uid="{CD71DED7-D473-4C9C-A224-18DCFD367B37}"/>
    <cellStyle name="Moneda 2 2 2 2 3 4 2" xfId="396" xr:uid="{CD71DED7-D473-4C9C-A224-18DCFD367B37}"/>
    <cellStyle name="Moneda 2 2 2 2 3 4 3" xfId="248" xr:uid="{CD71DED7-D473-4C9C-A224-18DCFD367B37}"/>
    <cellStyle name="Moneda 2 2 2 2 3 5" xfId="310" xr:uid="{CD71DED7-D473-4C9C-A224-18DCFD367B37}"/>
    <cellStyle name="Moneda 2 2 2 2 3 6" xfId="161" xr:uid="{CD71DED7-D473-4C9C-A224-18DCFD367B37}"/>
    <cellStyle name="Moneda 2 2 2 2 4" xfId="18" xr:uid="{110CB35B-6F19-4EA9-B8F9-1597E23B3E6F}"/>
    <cellStyle name="Moneda 2 2 2 2 4 2" xfId="52" xr:uid="{110CB35B-6F19-4EA9-B8F9-1597E23B3E6F}"/>
    <cellStyle name="Moneda 2 2 2 2 4 2 2" xfId="140" xr:uid="{110CB35B-6F19-4EA9-B8F9-1597E23B3E6F}"/>
    <cellStyle name="Moneda 2 2 2 2 4 2 2 2" xfId="439" xr:uid="{110CB35B-6F19-4EA9-B8F9-1597E23B3E6F}"/>
    <cellStyle name="Moneda 2 2 2 2 4 2 2 3" xfId="291" xr:uid="{110CB35B-6F19-4EA9-B8F9-1597E23B3E6F}"/>
    <cellStyle name="Moneda 2 2 2 2 4 2 3" xfId="352" xr:uid="{110CB35B-6F19-4EA9-B8F9-1597E23B3E6F}"/>
    <cellStyle name="Moneda 2 2 2 2 4 2 4" xfId="204" xr:uid="{110CB35B-6F19-4EA9-B8F9-1597E23B3E6F}"/>
    <cellStyle name="Moneda 2 2 2 2 4 3" xfId="108" xr:uid="{110CB35B-6F19-4EA9-B8F9-1597E23B3E6F}"/>
    <cellStyle name="Moneda 2 2 2 2 4 3 2" xfId="408" xr:uid="{110CB35B-6F19-4EA9-B8F9-1597E23B3E6F}"/>
    <cellStyle name="Moneda 2 2 2 2 4 3 3" xfId="260" xr:uid="{110CB35B-6F19-4EA9-B8F9-1597E23B3E6F}"/>
    <cellStyle name="Moneda 2 2 2 2 4 4" xfId="321" xr:uid="{110CB35B-6F19-4EA9-B8F9-1597E23B3E6F}"/>
    <cellStyle name="Moneda 2 2 2 2 4 5" xfId="173" xr:uid="{110CB35B-6F19-4EA9-B8F9-1597E23B3E6F}"/>
    <cellStyle name="Moneda 2 2 2 2 5" xfId="19" xr:uid="{110CB35B-6F19-4EA9-B8F9-1597E23B3E6F}"/>
    <cellStyle name="Moneda 2 2 2 2 5 2" xfId="53" xr:uid="{110CB35B-6F19-4EA9-B8F9-1597E23B3E6F}"/>
    <cellStyle name="Moneda 2 2 2 2 5 2 2" xfId="141" xr:uid="{110CB35B-6F19-4EA9-B8F9-1597E23B3E6F}"/>
    <cellStyle name="Moneda 2 2 2 2 5 2 2 2" xfId="440" xr:uid="{110CB35B-6F19-4EA9-B8F9-1597E23B3E6F}"/>
    <cellStyle name="Moneda 2 2 2 2 5 2 2 3" xfId="292" xr:uid="{110CB35B-6F19-4EA9-B8F9-1597E23B3E6F}"/>
    <cellStyle name="Moneda 2 2 2 2 5 2 3" xfId="353" xr:uid="{110CB35B-6F19-4EA9-B8F9-1597E23B3E6F}"/>
    <cellStyle name="Moneda 2 2 2 2 5 2 4" xfId="205" xr:uid="{110CB35B-6F19-4EA9-B8F9-1597E23B3E6F}"/>
    <cellStyle name="Moneda 2 2 2 2 5 3" xfId="109" xr:uid="{110CB35B-6F19-4EA9-B8F9-1597E23B3E6F}"/>
    <cellStyle name="Moneda 2 2 2 2 5 3 2" xfId="409" xr:uid="{110CB35B-6F19-4EA9-B8F9-1597E23B3E6F}"/>
    <cellStyle name="Moneda 2 2 2 2 5 3 3" xfId="261" xr:uid="{110CB35B-6F19-4EA9-B8F9-1597E23B3E6F}"/>
    <cellStyle name="Moneda 2 2 2 2 5 4" xfId="322" xr:uid="{110CB35B-6F19-4EA9-B8F9-1597E23B3E6F}"/>
    <cellStyle name="Moneda 2 2 2 2 5 5" xfId="174" xr:uid="{110CB35B-6F19-4EA9-B8F9-1597E23B3E6F}"/>
    <cellStyle name="Moneda 2 2 2 2 6" xfId="44" xr:uid="{110CB35B-6F19-4EA9-B8F9-1597E23B3E6F}"/>
    <cellStyle name="Moneda 2 2 2 2 6 2" xfId="132" xr:uid="{110CB35B-6F19-4EA9-B8F9-1597E23B3E6F}"/>
    <cellStyle name="Moneda 2 2 2 2 6 2 2" xfId="431" xr:uid="{110CB35B-6F19-4EA9-B8F9-1597E23B3E6F}"/>
    <cellStyle name="Moneda 2 2 2 2 6 2 3" xfId="283" xr:uid="{110CB35B-6F19-4EA9-B8F9-1597E23B3E6F}"/>
    <cellStyle name="Moneda 2 2 2 2 6 3" xfId="344" xr:uid="{110CB35B-6F19-4EA9-B8F9-1597E23B3E6F}"/>
    <cellStyle name="Moneda 2 2 2 2 6 4" xfId="196" xr:uid="{110CB35B-6F19-4EA9-B8F9-1597E23B3E6F}"/>
    <cellStyle name="Moneda 2 2 2 2 7" xfId="70" xr:uid="{110CB35B-6F19-4EA9-B8F9-1597E23B3E6F}"/>
    <cellStyle name="Moneda 2 2 2 2 7 2" xfId="370" xr:uid="{110CB35B-6F19-4EA9-B8F9-1597E23B3E6F}"/>
    <cellStyle name="Moneda 2 2 2 2 7 3" xfId="222" xr:uid="{110CB35B-6F19-4EA9-B8F9-1597E23B3E6F}"/>
    <cellStyle name="Moneda 2 2 2 2 8" xfId="74" xr:uid="{110CB35B-6F19-4EA9-B8F9-1597E23B3E6F}"/>
    <cellStyle name="Moneda 2 2 2 2 8 2" xfId="374" xr:uid="{110CB35B-6F19-4EA9-B8F9-1597E23B3E6F}"/>
    <cellStyle name="Moneda 2 2 2 2 8 3" xfId="226" xr:uid="{110CB35B-6F19-4EA9-B8F9-1597E23B3E6F}"/>
    <cellStyle name="Moneda 2 2 2 2 9" xfId="100" xr:uid="{110CB35B-6F19-4EA9-B8F9-1597E23B3E6F}"/>
    <cellStyle name="Moneda 2 2 2 2 9 2" xfId="400" xr:uid="{110CB35B-6F19-4EA9-B8F9-1597E23B3E6F}"/>
    <cellStyle name="Moneda 2 2 2 2 9 3" xfId="252" xr:uid="{110CB35B-6F19-4EA9-B8F9-1597E23B3E6F}"/>
    <cellStyle name="Moneda 2 2 2 3" xfId="13" xr:uid="{7AD09A05-B02A-4269-89DD-47AE92789224}"/>
    <cellStyle name="Moneda 2 2 2 3 2" xfId="33" xr:uid="{ADC10427-3BBD-41A8-8799-823ED036CAE0}"/>
    <cellStyle name="Moneda 2 2 2 3 2 2" xfId="65" xr:uid="{ADC10427-3BBD-41A8-8799-823ED036CAE0}"/>
    <cellStyle name="Moneda 2 2 2 3 2 2 2" xfId="153" xr:uid="{ADC10427-3BBD-41A8-8799-823ED036CAE0}"/>
    <cellStyle name="Moneda 2 2 2 3 2 2 2 2" xfId="452" xr:uid="{ADC10427-3BBD-41A8-8799-823ED036CAE0}"/>
    <cellStyle name="Moneda 2 2 2 3 2 2 2 3" xfId="304" xr:uid="{ADC10427-3BBD-41A8-8799-823ED036CAE0}"/>
    <cellStyle name="Moneda 2 2 2 3 2 2 3" xfId="365" xr:uid="{ADC10427-3BBD-41A8-8799-823ED036CAE0}"/>
    <cellStyle name="Moneda 2 2 2 3 2 2 4" xfId="217" xr:uid="{ADC10427-3BBD-41A8-8799-823ED036CAE0}"/>
    <cellStyle name="Moneda 2 2 2 3 2 3" xfId="91" xr:uid="{ADC10427-3BBD-41A8-8799-823ED036CAE0}"/>
    <cellStyle name="Moneda 2 2 2 3 2 3 2" xfId="391" xr:uid="{ADC10427-3BBD-41A8-8799-823ED036CAE0}"/>
    <cellStyle name="Moneda 2 2 2 3 2 3 3" xfId="243" xr:uid="{ADC10427-3BBD-41A8-8799-823ED036CAE0}"/>
    <cellStyle name="Moneda 2 2 2 3 2 4" xfId="121" xr:uid="{ADC10427-3BBD-41A8-8799-823ED036CAE0}"/>
    <cellStyle name="Moneda 2 2 2 3 2 4 2" xfId="421" xr:uid="{ADC10427-3BBD-41A8-8799-823ED036CAE0}"/>
    <cellStyle name="Moneda 2 2 2 3 2 4 3" xfId="273" xr:uid="{ADC10427-3BBD-41A8-8799-823ED036CAE0}"/>
    <cellStyle name="Moneda 2 2 2 3 2 5" xfId="334" xr:uid="{ADC10427-3BBD-41A8-8799-823ED036CAE0}"/>
    <cellStyle name="Moneda 2 2 2 3 2 6" xfId="468" xr:uid="{ADC10427-3BBD-41A8-8799-823ED036CAE0}"/>
    <cellStyle name="Moneda 2 2 2 3 2 7" xfId="186" xr:uid="{ADC10427-3BBD-41A8-8799-823ED036CAE0}"/>
    <cellStyle name="Moneda 2 2 2 3 3" xfId="24" xr:uid="{00C41CB2-397B-47DB-A3E7-17FD09EA378E}"/>
    <cellStyle name="Moneda 2 2 2 3 3 2" xfId="56" xr:uid="{00C41CB2-397B-47DB-A3E7-17FD09EA378E}"/>
    <cellStyle name="Moneda 2 2 2 3 3 2 2" xfId="144" xr:uid="{00C41CB2-397B-47DB-A3E7-17FD09EA378E}"/>
    <cellStyle name="Moneda 2 2 2 3 3 2 2 2" xfId="443" xr:uid="{00C41CB2-397B-47DB-A3E7-17FD09EA378E}"/>
    <cellStyle name="Moneda 2 2 2 3 3 2 2 3" xfId="295" xr:uid="{00C41CB2-397B-47DB-A3E7-17FD09EA378E}"/>
    <cellStyle name="Moneda 2 2 2 3 3 2 3" xfId="356" xr:uid="{00C41CB2-397B-47DB-A3E7-17FD09EA378E}"/>
    <cellStyle name="Moneda 2 2 2 3 3 2 4" xfId="208" xr:uid="{00C41CB2-397B-47DB-A3E7-17FD09EA378E}"/>
    <cellStyle name="Moneda 2 2 2 3 3 3" xfId="112" xr:uid="{00C41CB2-397B-47DB-A3E7-17FD09EA378E}"/>
    <cellStyle name="Moneda 2 2 2 3 3 3 2" xfId="412" xr:uid="{00C41CB2-397B-47DB-A3E7-17FD09EA378E}"/>
    <cellStyle name="Moneda 2 2 2 3 3 3 3" xfId="264" xr:uid="{00C41CB2-397B-47DB-A3E7-17FD09EA378E}"/>
    <cellStyle name="Moneda 2 2 2 3 3 4" xfId="325" xr:uid="{00C41CB2-397B-47DB-A3E7-17FD09EA378E}"/>
    <cellStyle name="Moneda 2 2 2 3 3 5" xfId="177" xr:uid="{00C41CB2-397B-47DB-A3E7-17FD09EA378E}"/>
    <cellStyle name="Moneda 2 2 2 3 4" xfId="47" xr:uid="{7AD09A05-B02A-4269-89DD-47AE92789224}"/>
    <cellStyle name="Moneda 2 2 2 3 4 2" xfId="135" xr:uid="{7AD09A05-B02A-4269-89DD-47AE92789224}"/>
    <cellStyle name="Moneda 2 2 2 3 4 2 2" xfId="434" xr:uid="{7AD09A05-B02A-4269-89DD-47AE92789224}"/>
    <cellStyle name="Moneda 2 2 2 3 4 2 3" xfId="286" xr:uid="{7AD09A05-B02A-4269-89DD-47AE92789224}"/>
    <cellStyle name="Moneda 2 2 2 3 4 3" xfId="347" xr:uid="{7AD09A05-B02A-4269-89DD-47AE92789224}"/>
    <cellStyle name="Moneda 2 2 2 3 4 4" xfId="199" xr:uid="{7AD09A05-B02A-4269-89DD-47AE92789224}"/>
    <cellStyle name="Moneda 2 2 2 3 5" xfId="82" xr:uid="{00C41CB2-397B-47DB-A3E7-17FD09EA378E}"/>
    <cellStyle name="Moneda 2 2 2 3 5 2" xfId="382" xr:uid="{00C41CB2-397B-47DB-A3E7-17FD09EA378E}"/>
    <cellStyle name="Moneda 2 2 2 3 5 3" xfId="234" xr:uid="{00C41CB2-397B-47DB-A3E7-17FD09EA378E}"/>
    <cellStyle name="Moneda 2 2 2 3 6" xfId="103" xr:uid="{7AD09A05-B02A-4269-89DD-47AE92789224}"/>
    <cellStyle name="Moneda 2 2 2 3 6 2" xfId="403" xr:uid="{7AD09A05-B02A-4269-89DD-47AE92789224}"/>
    <cellStyle name="Moneda 2 2 2 3 6 3" xfId="255" xr:uid="{7AD09A05-B02A-4269-89DD-47AE92789224}"/>
    <cellStyle name="Moneda 2 2 2 3 7" xfId="316" xr:uid="{7AD09A05-B02A-4269-89DD-47AE92789224}"/>
    <cellStyle name="Moneda 2 2 2 3 8" xfId="459" xr:uid="{00C41CB2-397B-47DB-A3E7-17FD09EA378E}"/>
    <cellStyle name="Moneda 2 2 2 3 9" xfId="168" xr:uid="{7AD09A05-B02A-4269-89DD-47AE92789224}"/>
    <cellStyle name="Moneda 2 2 2 4" xfId="77" xr:uid="{7AD09A05-B02A-4269-89DD-47AE92789224}"/>
    <cellStyle name="Moneda 2 2 2 4 2" xfId="377" xr:uid="{7AD09A05-B02A-4269-89DD-47AE92789224}"/>
    <cellStyle name="Moneda 2 2 2 4 3" xfId="229" xr:uid="{7AD09A05-B02A-4269-89DD-47AE92789224}"/>
    <cellStyle name="Moneda 2 2 2 5" xfId="35" xr:uid="{3B63CA30-03E8-4248-AB0E-401A11F4553C}"/>
    <cellStyle name="Moneda 2 2 2 5 2" xfId="66" xr:uid="{3B63CA30-03E8-4248-AB0E-401A11F4553C}"/>
    <cellStyle name="Moneda 2 2 2 5 2 2" xfId="154" xr:uid="{3B63CA30-03E8-4248-AB0E-401A11F4553C}"/>
    <cellStyle name="Moneda 2 2 2 5 2 2 2" xfId="453" xr:uid="{3B63CA30-03E8-4248-AB0E-401A11F4553C}"/>
    <cellStyle name="Moneda 2 2 2 5 2 2 3" xfId="305" xr:uid="{3B63CA30-03E8-4248-AB0E-401A11F4553C}"/>
    <cellStyle name="Moneda 2 2 2 5 2 3" xfId="366" xr:uid="{3B63CA30-03E8-4248-AB0E-401A11F4553C}"/>
    <cellStyle name="Moneda 2 2 2 5 2 4" xfId="218" xr:uid="{3B63CA30-03E8-4248-AB0E-401A11F4553C}"/>
    <cellStyle name="Moneda 2 2 2 5 3" xfId="92" xr:uid="{3B63CA30-03E8-4248-AB0E-401A11F4553C}"/>
    <cellStyle name="Moneda 2 2 2 5 3 2" xfId="392" xr:uid="{3B63CA30-03E8-4248-AB0E-401A11F4553C}"/>
    <cellStyle name="Moneda 2 2 2 5 3 3" xfId="244" xr:uid="{3B63CA30-03E8-4248-AB0E-401A11F4553C}"/>
    <cellStyle name="Moneda 2 2 2 5 4" xfId="122" xr:uid="{3B63CA30-03E8-4248-AB0E-401A11F4553C}"/>
    <cellStyle name="Moneda 2 2 2 5 4 2" xfId="422" xr:uid="{3B63CA30-03E8-4248-AB0E-401A11F4553C}"/>
    <cellStyle name="Moneda 2 2 2 5 4 3" xfId="274" xr:uid="{3B63CA30-03E8-4248-AB0E-401A11F4553C}"/>
    <cellStyle name="Moneda 2 2 2 5 5" xfId="335" xr:uid="{3B63CA30-03E8-4248-AB0E-401A11F4553C}"/>
    <cellStyle name="Moneda 2 2 2 5 6" xfId="469" xr:uid="{3B63CA30-03E8-4248-AB0E-401A11F4553C}"/>
    <cellStyle name="Moneda 2 2 2 5 7" xfId="187" xr:uid="{3B63CA30-03E8-4248-AB0E-401A11F4553C}"/>
    <cellStyle name="Moneda 2 2 2 6" xfId="164" xr:uid="{AB172173-04B2-4BEA-B809-EB945C180961}"/>
    <cellStyle name="Moneda 2 2 3" xfId="38" xr:uid="{00000000-0005-0000-0000-00002F000000}"/>
    <cellStyle name="Moneda 2 2 3 2" xfId="69" xr:uid="{00000000-0005-0000-0000-00002F000000}"/>
    <cellStyle name="Moneda 2 2 3 2 2" xfId="157" xr:uid="{00000000-0005-0000-0000-00002F000000}"/>
    <cellStyle name="Moneda 2 2 3 2 2 2" xfId="456" xr:uid="{00000000-0005-0000-0000-00002F000000}"/>
    <cellStyle name="Moneda 2 2 3 2 2 3" xfId="308" xr:uid="{00000000-0005-0000-0000-00002F000000}"/>
    <cellStyle name="Moneda 2 2 3 2 3" xfId="369" xr:uid="{00000000-0005-0000-0000-00002F000000}"/>
    <cellStyle name="Moneda 2 2 3 2 4" xfId="221" xr:uid="{00000000-0005-0000-0000-00002F000000}"/>
    <cellStyle name="Moneda 2 2 3 3" xfId="125" xr:uid="{00000000-0005-0000-0000-00002F000000}"/>
    <cellStyle name="Moneda 2 2 3 3 2" xfId="425" xr:uid="{00000000-0005-0000-0000-00002F000000}"/>
    <cellStyle name="Moneda 2 2 3 3 3" xfId="277" xr:uid="{00000000-0005-0000-0000-00002F000000}"/>
    <cellStyle name="Moneda 2 2 3 4" xfId="338" xr:uid="{00000000-0005-0000-0000-00002F000000}"/>
    <cellStyle name="Moneda 2 2 3 5" xfId="190" xr:uid="{00000000-0005-0000-0000-00002F000000}"/>
    <cellStyle name="Moneda 2 2 4" xfId="49" xr:uid="{88AF0EE3-878B-4F26-A332-CB25F3911DDE}"/>
    <cellStyle name="Moneda 2 2 4 2" xfId="137" xr:uid="{88AF0EE3-878B-4F26-A332-CB25F3911DDE}"/>
    <cellStyle name="Moneda 2 2 4 2 2" xfId="436" xr:uid="{88AF0EE3-878B-4F26-A332-CB25F3911DDE}"/>
    <cellStyle name="Moneda 2 2 4 2 3" xfId="288" xr:uid="{88AF0EE3-878B-4F26-A332-CB25F3911DDE}"/>
    <cellStyle name="Moneda 2 2 4 3" xfId="349" xr:uid="{88AF0EE3-878B-4F26-A332-CB25F3911DDE}"/>
    <cellStyle name="Moneda 2 2 4 4" xfId="201" xr:uid="{88AF0EE3-878B-4F26-A332-CB25F3911DDE}"/>
    <cellStyle name="Moneda 2 2 5" xfId="84" xr:uid="{7BFCC041-654D-44E8-AD13-E262C1EC26CC}"/>
    <cellStyle name="Moneda 2 2 5 2" xfId="384" xr:uid="{7BFCC041-654D-44E8-AD13-E262C1EC26CC}"/>
    <cellStyle name="Moneda 2 2 5 3" xfId="236" xr:uid="{7BFCC041-654D-44E8-AD13-E262C1EC26CC}"/>
    <cellStyle name="Moneda 2 2 6" xfId="105" xr:uid="{88AF0EE3-878B-4F26-A332-CB25F3911DDE}"/>
    <cellStyle name="Moneda 2 2 6 2" xfId="405" xr:uid="{88AF0EE3-878B-4F26-A332-CB25F3911DDE}"/>
    <cellStyle name="Moneda 2 2 6 3" xfId="257" xr:uid="{88AF0EE3-878B-4F26-A332-CB25F3911DDE}"/>
    <cellStyle name="Moneda 2 2 7" xfId="318" xr:uid="{88AF0EE3-878B-4F26-A332-CB25F3911DDE}"/>
    <cellStyle name="Moneda 2 2 8" xfId="170" xr:uid="{88AF0EE3-878B-4F26-A332-CB25F3911DDE}"/>
    <cellStyle name="Moneda 2 3" xfId="17" xr:uid="{88AF0EE3-878B-4F26-A332-CB25F3911DDE}"/>
    <cellStyle name="Moneda 2 3 2" xfId="51" xr:uid="{88AF0EE3-878B-4F26-A332-CB25F3911DDE}"/>
    <cellStyle name="Moneda 2 3 2 2" xfId="139" xr:uid="{88AF0EE3-878B-4F26-A332-CB25F3911DDE}"/>
    <cellStyle name="Moneda 2 3 2 2 2" xfId="438" xr:uid="{88AF0EE3-878B-4F26-A332-CB25F3911DDE}"/>
    <cellStyle name="Moneda 2 3 2 2 3" xfId="290" xr:uid="{88AF0EE3-878B-4F26-A332-CB25F3911DDE}"/>
    <cellStyle name="Moneda 2 3 2 3" xfId="351" xr:uid="{88AF0EE3-878B-4F26-A332-CB25F3911DDE}"/>
    <cellStyle name="Moneda 2 3 2 4" xfId="203" xr:uid="{88AF0EE3-878B-4F26-A332-CB25F3911DDE}"/>
    <cellStyle name="Moneda 2 3 3" xfId="107" xr:uid="{88AF0EE3-878B-4F26-A332-CB25F3911DDE}"/>
    <cellStyle name="Moneda 2 3 3 2" xfId="407" xr:uid="{88AF0EE3-878B-4F26-A332-CB25F3911DDE}"/>
    <cellStyle name="Moneda 2 3 3 3" xfId="259" xr:uid="{88AF0EE3-878B-4F26-A332-CB25F3911DDE}"/>
    <cellStyle name="Moneda 2 3 4" xfId="320" xr:uid="{88AF0EE3-878B-4F26-A332-CB25F3911DDE}"/>
    <cellStyle name="Moneda 2 3 5" xfId="172" xr:uid="{88AF0EE3-878B-4F26-A332-CB25F3911DDE}"/>
    <cellStyle name="Moneda 2 4" xfId="20" xr:uid="{7796409F-99CE-4FBF-84D8-FD136E99FDE2}"/>
    <cellStyle name="Moneda 2 4 2" xfId="54" xr:uid="{7796409F-99CE-4FBF-84D8-FD136E99FDE2}"/>
    <cellStyle name="Moneda 2 4 2 2" xfId="142" xr:uid="{7796409F-99CE-4FBF-84D8-FD136E99FDE2}"/>
    <cellStyle name="Moneda 2 4 2 2 2" xfId="441" xr:uid="{7796409F-99CE-4FBF-84D8-FD136E99FDE2}"/>
    <cellStyle name="Moneda 2 4 2 2 3" xfId="293" xr:uid="{7796409F-99CE-4FBF-84D8-FD136E99FDE2}"/>
    <cellStyle name="Moneda 2 4 2 3" xfId="354" xr:uid="{7796409F-99CE-4FBF-84D8-FD136E99FDE2}"/>
    <cellStyle name="Moneda 2 4 2 4" xfId="206" xr:uid="{7796409F-99CE-4FBF-84D8-FD136E99FDE2}"/>
    <cellStyle name="Moneda 2 4 3" xfId="110" xr:uid="{7796409F-99CE-4FBF-84D8-FD136E99FDE2}"/>
    <cellStyle name="Moneda 2 4 3 2" xfId="410" xr:uid="{7796409F-99CE-4FBF-84D8-FD136E99FDE2}"/>
    <cellStyle name="Moneda 2 4 3 3" xfId="262" xr:uid="{7796409F-99CE-4FBF-84D8-FD136E99FDE2}"/>
    <cellStyle name="Moneda 2 4 4" xfId="323" xr:uid="{7796409F-99CE-4FBF-84D8-FD136E99FDE2}"/>
    <cellStyle name="Moneda 2 4 5" xfId="175" xr:uid="{7796409F-99CE-4FBF-84D8-FD136E99FDE2}"/>
    <cellStyle name="Moneda 2 5" xfId="26" xr:uid="{7BFCC041-654D-44E8-AD13-E262C1EC26CC}"/>
    <cellStyle name="Moneda 2 5 2" xfId="58" xr:uid="{7BFCC041-654D-44E8-AD13-E262C1EC26CC}"/>
    <cellStyle name="Moneda 2 5 2 2" xfId="146" xr:uid="{7BFCC041-654D-44E8-AD13-E262C1EC26CC}"/>
    <cellStyle name="Moneda 2 5 2 2 2" xfId="445" xr:uid="{7BFCC041-654D-44E8-AD13-E262C1EC26CC}"/>
    <cellStyle name="Moneda 2 5 2 2 3" xfId="297" xr:uid="{7BFCC041-654D-44E8-AD13-E262C1EC26CC}"/>
    <cellStyle name="Moneda 2 5 2 3" xfId="358" xr:uid="{7BFCC041-654D-44E8-AD13-E262C1EC26CC}"/>
    <cellStyle name="Moneda 2 5 2 4" xfId="210" xr:uid="{7BFCC041-654D-44E8-AD13-E262C1EC26CC}"/>
    <cellStyle name="Moneda 2 5 3" xfId="114" xr:uid="{7BFCC041-654D-44E8-AD13-E262C1EC26CC}"/>
    <cellStyle name="Moneda 2 5 3 2" xfId="414" xr:uid="{7BFCC041-654D-44E8-AD13-E262C1EC26CC}"/>
    <cellStyle name="Moneda 2 5 3 3" xfId="266" xr:uid="{7BFCC041-654D-44E8-AD13-E262C1EC26CC}"/>
    <cellStyle name="Moneda 2 5 4" xfId="327" xr:uid="{7BFCC041-654D-44E8-AD13-E262C1EC26CC}"/>
    <cellStyle name="Moneda 2 5 5" xfId="179" xr:uid="{7BFCC041-654D-44E8-AD13-E262C1EC26CC}"/>
    <cellStyle name="Moneda 2 6" xfId="41" xr:uid="{089FCCD2-2DE6-4495-B089-3F49C3DCF1E4}"/>
    <cellStyle name="Moneda 2 6 2" xfId="129" xr:uid="{089FCCD2-2DE6-4495-B089-3F49C3DCF1E4}"/>
    <cellStyle name="Moneda 2 6 2 2" xfId="428" xr:uid="{089FCCD2-2DE6-4495-B089-3F49C3DCF1E4}"/>
    <cellStyle name="Moneda 2 6 2 3" xfId="280" xr:uid="{089FCCD2-2DE6-4495-B089-3F49C3DCF1E4}"/>
    <cellStyle name="Moneda 2 6 3" xfId="341" xr:uid="{089FCCD2-2DE6-4495-B089-3F49C3DCF1E4}"/>
    <cellStyle name="Moneda 2 6 4" xfId="193" xr:uid="{089FCCD2-2DE6-4495-B089-3F49C3DCF1E4}"/>
    <cellStyle name="Moneda 2 7" xfId="73" xr:uid="{00000000-0005-0000-0000-00002F000000}"/>
    <cellStyle name="Moneda 2 7 2" xfId="373" xr:uid="{00000000-0005-0000-0000-00002F000000}"/>
    <cellStyle name="Moneda 2 7 3" xfId="225" xr:uid="{00000000-0005-0000-0000-00002F000000}"/>
    <cellStyle name="Moneda 2 8" xfId="97" xr:uid="{089FCCD2-2DE6-4495-B089-3F49C3DCF1E4}"/>
    <cellStyle name="Moneda 2 8 2" xfId="397" xr:uid="{089FCCD2-2DE6-4495-B089-3F49C3DCF1E4}"/>
    <cellStyle name="Moneda 2 8 3" xfId="249" xr:uid="{089FCCD2-2DE6-4495-B089-3F49C3DCF1E4}"/>
    <cellStyle name="Moneda 2 9" xfId="311" xr:uid="{089FCCD2-2DE6-4495-B089-3F49C3DCF1E4}"/>
    <cellStyle name="Moneda 3" xfId="3" xr:uid="{FF8BB839-52EC-4FC3-96B9-6158190DB6A8}"/>
    <cellStyle name="Moneda 3 2" xfId="25" xr:uid="{279E345C-77CC-4AD4-8331-3E408E689377}"/>
    <cellStyle name="Moneda 3 2 2" xfId="57" xr:uid="{279E345C-77CC-4AD4-8331-3E408E689377}"/>
    <cellStyle name="Moneda 3 2 2 2" xfId="145" xr:uid="{279E345C-77CC-4AD4-8331-3E408E689377}"/>
    <cellStyle name="Moneda 3 2 2 2 2" xfId="444" xr:uid="{279E345C-77CC-4AD4-8331-3E408E689377}"/>
    <cellStyle name="Moneda 3 2 2 2 3" xfId="296" xr:uid="{279E345C-77CC-4AD4-8331-3E408E689377}"/>
    <cellStyle name="Moneda 3 2 2 3" xfId="357" xr:uid="{279E345C-77CC-4AD4-8331-3E408E689377}"/>
    <cellStyle name="Moneda 3 2 2 4" xfId="209" xr:uid="{279E345C-77CC-4AD4-8331-3E408E689377}"/>
    <cellStyle name="Moneda 3 2 3" xfId="113" xr:uid="{279E345C-77CC-4AD4-8331-3E408E689377}"/>
    <cellStyle name="Moneda 3 2 3 2" xfId="413" xr:uid="{279E345C-77CC-4AD4-8331-3E408E689377}"/>
    <cellStyle name="Moneda 3 2 3 3" xfId="265" xr:uid="{279E345C-77CC-4AD4-8331-3E408E689377}"/>
    <cellStyle name="Moneda 3 2 4" xfId="326" xr:uid="{279E345C-77CC-4AD4-8331-3E408E689377}"/>
    <cellStyle name="Moneda 3 2 5" xfId="178" xr:uid="{279E345C-77CC-4AD4-8331-3E408E689377}"/>
    <cellStyle name="Moneda 3 3" xfId="39" xr:uid="{FF8BB839-52EC-4FC3-96B9-6158190DB6A8}"/>
    <cellStyle name="Moneda 3 3 2" xfId="127" xr:uid="{FF8BB839-52EC-4FC3-96B9-6158190DB6A8}"/>
    <cellStyle name="Moneda 3 3 2 2" xfId="426" xr:uid="{FF8BB839-52EC-4FC3-96B9-6158190DB6A8}"/>
    <cellStyle name="Moneda 3 3 2 3" xfId="278" xr:uid="{FF8BB839-52EC-4FC3-96B9-6158190DB6A8}"/>
    <cellStyle name="Moneda 3 3 3" xfId="339" xr:uid="{FF8BB839-52EC-4FC3-96B9-6158190DB6A8}"/>
    <cellStyle name="Moneda 3 3 4" xfId="191" xr:uid="{FF8BB839-52EC-4FC3-96B9-6158190DB6A8}"/>
    <cellStyle name="Moneda 3 4" xfId="83" xr:uid="{279E345C-77CC-4AD4-8331-3E408E689377}"/>
    <cellStyle name="Moneda 3 4 2" xfId="383" xr:uid="{279E345C-77CC-4AD4-8331-3E408E689377}"/>
    <cellStyle name="Moneda 3 4 3" xfId="235" xr:uid="{279E345C-77CC-4AD4-8331-3E408E689377}"/>
    <cellStyle name="Moneda 3 5" xfId="95" xr:uid="{FF8BB839-52EC-4FC3-96B9-6158190DB6A8}"/>
    <cellStyle name="Moneda 3 5 2" xfId="395" xr:uid="{FF8BB839-52EC-4FC3-96B9-6158190DB6A8}"/>
    <cellStyle name="Moneda 3 5 3" xfId="247" xr:uid="{FF8BB839-52EC-4FC3-96B9-6158190DB6A8}"/>
    <cellStyle name="Moneda 3 6" xfId="309" xr:uid="{FF8BB839-52EC-4FC3-96B9-6158190DB6A8}"/>
    <cellStyle name="Moneda 3 7" xfId="460" xr:uid="{279E345C-77CC-4AD4-8331-3E408E689377}"/>
    <cellStyle name="Moneda 3 8" xfId="160" xr:uid="{FF8BB839-52EC-4FC3-96B9-6158190DB6A8}"/>
    <cellStyle name="Moneda 4" xfId="10" xr:uid="{00000000-0005-0000-0000-000037000000}"/>
    <cellStyle name="Moneda 4 2" xfId="27" xr:uid="{F2517F02-1616-476A-91A2-B18789C32A2C}"/>
    <cellStyle name="Moneda 4 2 2" xfId="59" xr:uid="{F2517F02-1616-476A-91A2-B18789C32A2C}"/>
    <cellStyle name="Moneda 4 2 2 2" xfId="147" xr:uid="{F2517F02-1616-476A-91A2-B18789C32A2C}"/>
    <cellStyle name="Moneda 4 2 2 2 2" xfId="446" xr:uid="{F2517F02-1616-476A-91A2-B18789C32A2C}"/>
    <cellStyle name="Moneda 4 2 2 2 3" xfId="298" xr:uid="{F2517F02-1616-476A-91A2-B18789C32A2C}"/>
    <cellStyle name="Moneda 4 2 2 3" xfId="359" xr:uid="{F2517F02-1616-476A-91A2-B18789C32A2C}"/>
    <cellStyle name="Moneda 4 2 2 4" xfId="211" xr:uid="{F2517F02-1616-476A-91A2-B18789C32A2C}"/>
    <cellStyle name="Moneda 4 2 3" xfId="115" xr:uid="{F2517F02-1616-476A-91A2-B18789C32A2C}"/>
    <cellStyle name="Moneda 4 2 3 2" xfId="415" xr:uid="{F2517F02-1616-476A-91A2-B18789C32A2C}"/>
    <cellStyle name="Moneda 4 2 3 3" xfId="267" xr:uid="{F2517F02-1616-476A-91A2-B18789C32A2C}"/>
    <cellStyle name="Moneda 4 2 4" xfId="328" xr:uid="{F2517F02-1616-476A-91A2-B18789C32A2C}"/>
    <cellStyle name="Moneda 4 2 5" xfId="180" xr:uid="{F2517F02-1616-476A-91A2-B18789C32A2C}"/>
    <cellStyle name="Moneda 4 3" xfId="45" xr:uid="{00000000-0005-0000-0000-000037000000}"/>
    <cellStyle name="Moneda 4 3 2" xfId="133" xr:uid="{00000000-0005-0000-0000-000037000000}"/>
    <cellStyle name="Moneda 4 3 2 2" xfId="432" xr:uid="{00000000-0005-0000-0000-000037000000}"/>
    <cellStyle name="Moneda 4 3 2 3" xfId="284" xr:uid="{00000000-0005-0000-0000-000037000000}"/>
    <cellStyle name="Moneda 4 3 3" xfId="345" xr:uid="{00000000-0005-0000-0000-000037000000}"/>
    <cellStyle name="Moneda 4 3 4" xfId="197" xr:uid="{00000000-0005-0000-0000-000037000000}"/>
    <cellStyle name="Moneda 4 4" xfId="85" xr:uid="{F2517F02-1616-476A-91A2-B18789C32A2C}"/>
    <cellStyle name="Moneda 4 4 2" xfId="385" xr:uid="{F2517F02-1616-476A-91A2-B18789C32A2C}"/>
    <cellStyle name="Moneda 4 4 3" xfId="237" xr:uid="{F2517F02-1616-476A-91A2-B18789C32A2C}"/>
    <cellStyle name="Moneda 4 5" xfId="101" xr:uid="{00000000-0005-0000-0000-000037000000}"/>
    <cellStyle name="Moneda 4 5 2" xfId="401" xr:uid="{00000000-0005-0000-0000-000037000000}"/>
    <cellStyle name="Moneda 4 5 3" xfId="253" xr:uid="{00000000-0005-0000-0000-000037000000}"/>
    <cellStyle name="Moneda 4 6" xfId="314" xr:uid="{00000000-0005-0000-0000-000037000000}"/>
    <cellStyle name="Moneda 4 7" xfId="462" xr:uid="{F2517F02-1616-476A-91A2-B18789C32A2C}"/>
    <cellStyle name="Moneda 4 8" xfId="166" xr:uid="{00000000-0005-0000-0000-000037000000}"/>
    <cellStyle name="Moneda 5" xfId="16" xr:uid="{00000000-0005-0000-0000-00003E000000}"/>
    <cellStyle name="Moneda 5 2" xfId="28" xr:uid="{00000000-0005-0000-0000-00003B000000}"/>
    <cellStyle name="Moneda 5 2 2" xfId="60" xr:uid="{00000000-0005-0000-0000-00003B000000}"/>
    <cellStyle name="Moneda 5 2 2 2" xfId="148" xr:uid="{00000000-0005-0000-0000-00003B000000}"/>
    <cellStyle name="Moneda 5 2 2 2 2" xfId="447" xr:uid="{00000000-0005-0000-0000-00003B000000}"/>
    <cellStyle name="Moneda 5 2 2 2 3" xfId="299" xr:uid="{00000000-0005-0000-0000-00003B000000}"/>
    <cellStyle name="Moneda 5 2 2 3" xfId="360" xr:uid="{00000000-0005-0000-0000-00003B000000}"/>
    <cellStyle name="Moneda 5 2 2 4" xfId="212" xr:uid="{00000000-0005-0000-0000-00003B000000}"/>
    <cellStyle name="Moneda 5 2 3" xfId="116" xr:uid="{00000000-0005-0000-0000-00003B000000}"/>
    <cellStyle name="Moneda 5 2 3 2" xfId="416" xr:uid="{00000000-0005-0000-0000-00003B000000}"/>
    <cellStyle name="Moneda 5 2 3 3" xfId="268" xr:uid="{00000000-0005-0000-0000-00003B000000}"/>
    <cellStyle name="Moneda 5 2 4" xfId="329" xr:uid="{00000000-0005-0000-0000-00003B000000}"/>
    <cellStyle name="Moneda 5 2 5" xfId="181" xr:uid="{00000000-0005-0000-0000-00003B000000}"/>
    <cellStyle name="Moneda 5 3" xfId="50" xr:uid="{00000000-0005-0000-0000-00003E000000}"/>
    <cellStyle name="Moneda 5 3 2" xfId="138" xr:uid="{00000000-0005-0000-0000-00003E000000}"/>
    <cellStyle name="Moneda 5 3 2 2" xfId="437" xr:uid="{00000000-0005-0000-0000-00003E000000}"/>
    <cellStyle name="Moneda 5 3 2 3" xfId="289" xr:uid="{00000000-0005-0000-0000-00003E000000}"/>
    <cellStyle name="Moneda 5 3 3" xfId="350" xr:uid="{00000000-0005-0000-0000-00003E000000}"/>
    <cellStyle name="Moneda 5 3 4" xfId="202" xr:uid="{00000000-0005-0000-0000-00003E000000}"/>
    <cellStyle name="Moneda 5 4" xfId="86" xr:uid="{00000000-0005-0000-0000-00003B000000}"/>
    <cellStyle name="Moneda 5 4 2" xfId="386" xr:uid="{00000000-0005-0000-0000-00003B000000}"/>
    <cellStyle name="Moneda 5 4 3" xfId="238" xr:uid="{00000000-0005-0000-0000-00003B000000}"/>
    <cellStyle name="Moneda 5 5" xfId="106" xr:uid="{00000000-0005-0000-0000-00003E000000}"/>
    <cellStyle name="Moneda 5 5 2" xfId="406" xr:uid="{00000000-0005-0000-0000-00003E000000}"/>
    <cellStyle name="Moneda 5 5 3" xfId="258" xr:uid="{00000000-0005-0000-0000-00003E000000}"/>
    <cellStyle name="Moneda 5 6" xfId="319" xr:uid="{00000000-0005-0000-0000-00003E000000}"/>
    <cellStyle name="Moneda 5 7" xfId="463" xr:uid="{00000000-0005-0000-0000-00003B000000}"/>
    <cellStyle name="Moneda 5 8" xfId="171" xr:uid="{00000000-0005-0000-0000-00003E000000}"/>
    <cellStyle name="Moneda 6" xfId="32" xr:uid="{00000000-0005-0000-0000-000040000000}"/>
    <cellStyle name="Moneda 6 2" xfId="64" xr:uid="{00000000-0005-0000-0000-000040000000}"/>
    <cellStyle name="Moneda 6 2 2" xfId="152" xr:uid="{00000000-0005-0000-0000-000040000000}"/>
    <cellStyle name="Moneda 6 2 2 2" xfId="451" xr:uid="{00000000-0005-0000-0000-000040000000}"/>
    <cellStyle name="Moneda 6 2 2 3" xfId="303" xr:uid="{00000000-0005-0000-0000-000040000000}"/>
    <cellStyle name="Moneda 6 2 3" xfId="364" xr:uid="{00000000-0005-0000-0000-000040000000}"/>
    <cellStyle name="Moneda 6 2 4" xfId="216" xr:uid="{00000000-0005-0000-0000-000040000000}"/>
    <cellStyle name="Moneda 6 3" xfId="22" xr:uid="{B83D1BFA-E088-444A-B74D-5C565CEAB024}"/>
    <cellStyle name="Moneda 6 3 2" xfId="37" xr:uid="{B83D1BFA-E088-444A-B74D-5C565CEAB024}"/>
    <cellStyle name="Moneda 6 3 2 2" xfId="68" xr:uid="{B83D1BFA-E088-444A-B74D-5C565CEAB024}"/>
    <cellStyle name="Moneda 6 3 2 2 2" xfId="156" xr:uid="{B83D1BFA-E088-444A-B74D-5C565CEAB024}"/>
    <cellStyle name="Moneda 6 3 2 2 2 2" xfId="455" xr:uid="{B83D1BFA-E088-444A-B74D-5C565CEAB024}"/>
    <cellStyle name="Moneda 6 3 2 2 2 3" xfId="307" xr:uid="{B83D1BFA-E088-444A-B74D-5C565CEAB024}"/>
    <cellStyle name="Moneda 6 3 2 2 3" xfId="368" xr:uid="{B83D1BFA-E088-444A-B74D-5C565CEAB024}"/>
    <cellStyle name="Moneda 6 3 2 2 4" xfId="220" xr:uid="{B83D1BFA-E088-444A-B74D-5C565CEAB024}"/>
    <cellStyle name="Moneda 6 3 2 3" xfId="94" xr:uid="{B83D1BFA-E088-444A-B74D-5C565CEAB024}"/>
    <cellStyle name="Moneda 6 3 2 3 2" xfId="394" xr:uid="{B83D1BFA-E088-444A-B74D-5C565CEAB024}"/>
    <cellStyle name="Moneda 6 3 2 3 3" xfId="246" xr:uid="{B83D1BFA-E088-444A-B74D-5C565CEAB024}"/>
    <cellStyle name="Moneda 6 3 2 4" xfId="124" xr:uid="{B83D1BFA-E088-444A-B74D-5C565CEAB024}"/>
    <cellStyle name="Moneda 6 3 2 4 2" xfId="424" xr:uid="{B83D1BFA-E088-444A-B74D-5C565CEAB024}"/>
    <cellStyle name="Moneda 6 3 2 4 3" xfId="276" xr:uid="{B83D1BFA-E088-444A-B74D-5C565CEAB024}"/>
    <cellStyle name="Moneda 6 3 2 5" xfId="337" xr:uid="{B83D1BFA-E088-444A-B74D-5C565CEAB024}"/>
    <cellStyle name="Moneda 6 3 2 6" xfId="471" xr:uid="{B83D1BFA-E088-444A-B74D-5C565CEAB024}"/>
    <cellStyle name="Moneda 6 3 2 7" xfId="189" xr:uid="{B83D1BFA-E088-444A-B74D-5C565CEAB024}"/>
    <cellStyle name="Moneda 6 3 3" xfId="55" xr:uid="{B83D1BFA-E088-444A-B74D-5C565CEAB024}"/>
    <cellStyle name="Moneda 6 3 3 2" xfId="143" xr:uid="{B83D1BFA-E088-444A-B74D-5C565CEAB024}"/>
    <cellStyle name="Moneda 6 3 3 2 2" xfId="442" xr:uid="{B83D1BFA-E088-444A-B74D-5C565CEAB024}"/>
    <cellStyle name="Moneda 6 3 3 2 3" xfId="294" xr:uid="{B83D1BFA-E088-444A-B74D-5C565CEAB024}"/>
    <cellStyle name="Moneda 6 3 3 3" xfId="355" xr:uid="{B83D1BFA-E088-444A-B74D-5C565CEAB024}"/>
    <cellStyle name="Moneda 6 3 3 4" xfId="207" xr:uid="{B83D1BFA-E088-444A-B74D-5C565CEAB024}"/>
    <cellStyle name="Moneda 6 3 4" xfId="79" xr:uid="{B83D1BFA-E088-444A-B74D-5C565CEAB024}"/>
    <cellStyle name="Moneda 6 3 4 2" xfId="379" xr:uid="{B83D1BFA-E088-444A-B74D-5C565CEAB024}"/>
    <cellStyle name="Moneda 6 3 4 3" xfId="231" xr:uid="{B83D1BFA-E088-444A-B74D-5C565CEAB024}"/>
    <cellStyle name="Moneda 6 3 5" xfId="111" xr:uid="{B83D1BFA-E088-444A-B74D-5C565CEAB024}"/>
    <cellStyle name="Moneda 6 3 5 2" xfId="411" xr:uid="{B83D1BFA-E088-444A-B74D-5C565CEAB024}"/>
    <cellStyle name="Moneda 6 3 5 3" xfId="263" xr:uid="{B83D1BFA-E088-444A-B74D-5C565CEAB024}"/>
    <cellStyle name="Moneda 6 3 6" xfId="324" xr:uid="{B83D1BFA-E088-444A-B74D-5C565CEAB024}"/>
    <cellStyle name="Moneda 6 3 7" xfId="457" xr:uid="{B83D1BFA-E088-444A-B74D-5C565CEAB024}"/>
    <cellStyle name="Moneda 6 3 8" xfId="176" xr:uid="{B83D1BFA-E088-444A-B74D-5C565CEAB024}"/>
    <cellStyle name="Moneda 6 4" xfId="90" xr:uid="{00000000-0005-0000-0000-000040000000}"/>
    <cellStyle name="Moneda 6 4 2" xfId="390" xr:uid="{00000000-0005-0000-0000-000040000000}"/>
    <cellStyle name="Moneda 6 4 3" xfId="242" xr:uid="{00000000-0005-0000-0000-000040000000}"/>
    <cellStyle name="Moneda 6 5" xfId="120" xr:uid="{00000000-0005-0000-0000-000040000000}"/>
    <cellStyle name="Moneda 6 5 2" xfId="420" xr:uid="{00000000-0005-0000-0000-000040000000}"/>
    <cellStyle name="Moneda 6 5 3" xfId="272" xr:uid="{00000000-0005-0000-0000-000040000000}"/>
    <cellStyle name="Moneda 6 6" xfId="333" xr:uid="{00000000-0005-0000-0000-000040000000}"/>
    <cellStyle name="Moneda 6 7" xfId="467" xr:uid="{00000000-0005-0000-0000-000040000000}"/>
    <cellStyle name="Moneda 6 8" xfId="185" xr:uid="{00000000-0005-0000-0000-000040000000}"/>
    <cellStyle name="Moneda 7" xfId="14" xr:uid="{2E59B314-4BED-404B-978B-0A5D7C7298E6}"/>
    <cellStyle name="Moneda 7 2" xfId="29" xr:uid="{00000000-0005-0000-0000-000003000000}"/>
    <cellStyle name="Moneda 7 2 2" xfId="61" xr:uid="{00000000-0005-0000-0000-000003000000}"/>
    <cellStyle name="Moneda 7 2 2 2" xfId="149" xr:uid="{00000000-0005-0000-0000-000003000000}"/>
    <cellStyle name="Moneda 7 2 2 2 2" xfId="448" xr:uid="{00000000-0005-0000-0000-000003000000}"/>
    <cellStyle name="Moneda 7 2 2 2 3" xfId="300" xr:uid="{00000000-0005-0000-0000-000003000000}"/>
    <cellStyle name="Moneda 7 2 2 3" xfId="361" xr:uid="{00000000-0005-0000-0000-000003000000}"/>
    <cellStyle name="Moneda 7 2 2 4" xfId="213" xr:uid="{00000000-0005-0000-0000-000003000000}"/>
    <cellStyle name="Moneda 7 2 3" xfId="87" xr:uid="{00000000-0005-0000-0000-000003000000}"/>
    <cellStyle name="Moneda 7 2 3 2" xfId="387" xr:uid="{00000000-0005-0000-0000-000003000000}"/>
    <cellStyle name="Moneda 7 2 3 3" xfId="239" xr:uid="{00000000-0005-0000-0000-000003000000}"/>
    <cellStyle name="Moneda 7 2 4" xfId="117" xr:uid="{00000000-0005-0000-0000-000003000000}"/>
    <cellStyle name="Moneda 7 2 4 2" xfId="417" xr:uid="{00000000-0005-0000-0000-000003000000}"/>
    <cellStyle name="Moneda 7 2 4 3" xfId="269" xr:uid="{00000000-0005-0000-0000-000003000000}"/>
    <cellStyle name="Moneda 7 2 5" xfId="330" xr:uid="{00000000-0005-0000-0000-000003000000}"/>
    <cellStyle name="Moneda 7 2 6" xfId="464" xr:uid="{00000000-0005-0000-0000-000003000000}"/>
    <cellStyle name="Moneda 7 2 7" xfId="182" xr:uid="{00000000-0005-0000-0000-000003000000}"/>
    <cellStyle name="Moneda 7 3" xfId="48" xr:uid="{2E59B314-4BED-404B-978B-0A5D7C7298E6}"/>
    <cellStyle name="Moneda 7 3 2" xfId="136" xr:uid="{2E59B314-4BED-404B-978B-0A5D7C7298E6}"/>
    <cellStyle name="Moneda 7 3 2 2" xfId="435" xr:uid="{2E59B314-4BED-404B-978B-0A5D7C7298E6}"/>
    <cellStyle name="Moneda 7 3 2 3" xfId="287" xr:uid="{2E59B314-4BED-404B-978B-0A5D7C7298E6}"/>
    <cellStyle name="Moneda 7 3 3" xfId="348" xr:uid="{2E59B314-4BED-404B-978B-0A5D7C7298E6}"/>
    <cellStyle name="Moneda 7 3 4" xfId="200" xr:uid="{2E59B314-4BED-404B-978B-0A5D7C7298E6}"/>
    <cellStyle name="Moneda 7 4" xfId="80" xr:uid="{9253D11F-0E29-418B-8F7E-F8B15AC17EE5}"/>
    <cellStyle name="Moneda 7 4 2" xfId="380" xr:uid="{9253D11F-0E29-418B-8F7E-F8B15AC17EE5}"/>
    <cellStyle name="Moneda 7 4 3" xfId="232" xr:uid="{9253D11F-0E29-418B-8F7E-F8B15AC17EE5}"/>
    <cellStyle name="Moneda 7 5" xfId="104" xr:uid="{2E59B314-4BED-404B-978B-0A5D7C7298E6}"/>
    <cellStyle name="Moneda 7 5 2" xfId="404" xr:uid="{2E59B314-4BED-404B-978B-0A5D7C7298E6}"/>
    <cellStyle name="Moneda 7 5 3" xfId="256" xr:uid="{2E59B314-4BED-404B-978B-0A5D7C7298E6}"/>
    <cellStyle name="Moneda 7 6" xfId="317" xr:uid="{2E59B314-4BED-404B-978B-0A5D7C7298E6}"/>
    <cellStyle name="Moneda 7 7" xfId="169" xr:uid="{2E59B314-4BED-404B-978B-0A5D7C7298E6}"/>
    <cellStyle name="Moneda 8" xfId="36" xr:uid="{00000000-0005-0000-0000-000044000000}"/>
    <cellStyle name="Moneda 8 2" xfId="67" xr:uid="{00000000-0005-0000-0000-000044000000}"/>
    <cellStyle name="Moneda 8 2 2" xfId="155" xr:uid="{00000000-0005-0000-0000-000044000000}"/>
    <cellStyle name="Moneda 8 2 2 2" xfId="454" xr:uid="{00000000-0005-0000-0000-000044000000}"/>
    <cellStyle name="Moneda 8 2 2 3" xfId="306" xr:uid="{00000000-0005-0000-0000-000044000000}"/>
    <cellStyle name="Moneda 8 2 3" xfId="367" xr:uid="{00000000-0005-0000-0000-000044000000}"/>
    <cellStyle name="Moneda 8 2 4" xfId="219" xr:uid="{00000000-0005-0000-0000-000044000000}"/>
    <cellStyle name="Moneda 8 3" xfId="93" xr:uid="{00000000-0005-0000-0000-000044000000}"/>
    <cellStyle name="Moneda 8 3 2" xfId="393" xr:uid="{00000000-0005-0000-0000-000044000000}"/>
    <cellStyle name="Moneda 8 3 3" xfId="245" xr:uid="{00000000-0005-0000-0000-000044000000}"/>
    <cellStyle name="Moneda 8 4" xfId="123" xr:uid="{00000000-0005-0000-0000-000044000000}"/>
    <cellStyle name="Moneda 8 4 2" xfId="423" xr:uid="{00000000-0005-0000-0000-000044000000}"/>
    <cellStyle name="Moneda 8 4 3" xfId="275" xr:uid="{00000000-0005-0000-0000-000044000000}"/>
    <cellStyle name="Moneda 8 5" xfId="336" xr:uid="{00000000-0005-0000-0000-000044000000}"/>
    <cellStyle name="Moneda 8 6" xfId="470" xr:uid="{00000000-0005-0000-0000-000044000000}"/>
    <cellStyle name="Moneda 8 7" xfId="188" xr:uid="{00000000-0005-0000-0000-000044000000}"/>
    <cellStyle name="Moneda 9" xfId="30" xr:uid="{00000000-0005-0000-0000-000004000000}"/>
    <cellStyle name="Moneda 9 2" xfId="62" xr:uid="{00000000-0005-0000-0000-000004000000}"/>
    <cellStyle name="Moneda 9 2 2" xfId="150" xr:uid="{00000000-0005-0000-0000-000004000000}"/>
    <cellStyle name="Moneda 9 2 2 2" xfId="449" xr:uid="{00000000-0005-0000-0000-000004000000}"/>
    <cellStyle name="Moneda 9 2 2 3" xfId="301" xr:uid="{00000000-0005-0000-0000-000004000000}"/>
    <cellStyle name="Moneda 9 2 3" xfId="362" xr:uid="{00000000-0005-0000-0000-000004000000}"/>
    <cellStyle name="Moneda 9 2 4" xfId="214" xr:uid="{00000000-0005-0000-0000-000004000000}"/>
    <cellStyle name="Moneda 9 3" xfId="88" xr:uid="{00000000-0005-0000-0000-000004000000}"/>
    <cellStyle name="Moneda 9 3 2" xfId="388" xr:uid="{00000000-0005-0000-0000-000004000000}"/>
    <cellStyle name="Moneda 9 3 3" xfId="240" xr:uid="{00000000-0005-0000-0000-000004000000}"/>
    <cellStyle name="Moneda 9 4" xfId="118" xr:uid="{00000000-0005-0000-0000-000004000000}"/>
    <cellStyle name="Moneda 9 4 2" xfId="418" xr:uid="{00000000-0005-0000-0000-000004000000}"/>
    <cellStyle name="Moneda 9 4 3" xfId="270" xr:uid="{00000000-0005-0000-0000-000004000000}"/>
    <cellStyle name="Moneda 9 5" xfId="331" xr:uid="{00000000-0005-0000-0000-000004000000}"/>
    <cellStyle name="Moneda 9 6" xfId="465" xr:uid="{00000000-0005-0000-0000-000004000000}"/>
    <cellStyle name="Moneda 9 7" xfId="183" xr:uid="{00000000-0005-0000-0000-000004000000}"/>
    <cellStyle name="Normal" xfId="0" builtinId="0"/>
    <cellStyle name="Normal 10" xfId="34" xr:uid="{FD8912CC-7C02-4B22-935B-22B49F515420}"/>
    <cellStyle name="Normal 13" xfId="12" xr:uid="{D449E855-AC67-4929-81E1-F0D990AF15FF}"/>
    <cellStyle name="Normal 15" xfId="21" xr:uid="{4E32136A-4BFD-4F64-9266-298D9E4D9B87}"/>
    <cellStyle name="Normal 2" xfId="2" xr:uid="{8DC8FE51-5C4B-4188-AB94-285A1D75C9FE}"/>
    <cellStyle name="Normal 2 2" xfId="23" xr:uid="{78F3159F-83FE-4223-A715-D50D673EBC09}"/>
    <cellStyle name="Normal 47" xfId="126" xr:uid="{CACF5608-90C1-475F-90F7-80C3279D24E8}"/>
    <cellStyle name="Normal 5" xfId="7" xr:uid="{47C0A08C-B7FD-4ADF-ACB5-DA404DC27F60}"/>
    <cellStyle name="Normal 6" xfId="1" xr:uid="{5A94CAA5-E89B-48D6-AD46-80B66A3BE7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FD01B-EF15-4F11-BF75-DEAC8AE5F9B1}">
  <dimension ref="A1:M8"/>
  <sheetViews>
    <sheetView showGridLines="0" tabSelected="1" zoomScale="80" zoomScaleNormal="80" workbookViewId="0">
      <pane xSplit="1" ySplit="4" topLeftCell="B5" activePane="bottomRight" state="frozen"/>
      <selection pane="topRight" activeCell="B1" sqref="B1"/>
      <selection pane="bottomLeft" activeCell="A5" sqref="A5"/>
      <selection pane="bottomRight" activeCell="D13" sqref="D13"/>
    </sheetView>
  </sheetViews>
  <sheetFormatPr baseColWidth="10" defaultRowHeight="15" x14ac:dyDescent="0.25"/>
  <cols>
    <col min="2" max="2" width="25.85546875" customWidth="1"/>
    <col min="3" max="3" width="33.7109375" customWidth="1"/>
    <col min="4" max="4" width="21.140625" customWidth="1"/>
    <col min="5" max="5" width="20.42578125" customWidth="1"/>
    <col min="6" max="6" width="17.7109375" customWidth="1"/>
    <col min="7" max="7" width="18.140625" customWidth="1"/>
    <col min="8" max="8" width="51.5703125" customWidth="1"/>
    <col min="9" max="9" width="16" customWidth="1"/>
    <col min="10" max="10" width="15.42578125" customWidth="1"/>
    <col min="11" max="11" width="28.140625" customWidth="1"/>
    <col min="12" max="12" width="19.5703125" customWidth="1"/>
    <col min="13" max="13" width="26.85546875" customWidth="1"/>
  </cols>
  <sheetData>
    <row r="1" spans="1:13" x14ac:dyDescent="0.25">
      <c r="A1" s="159" t="s">
        <v>0</v>
      </c>
      <c r="B1" s="159"/>
      <c r="C1" s="159"/>
      <c r="D1" s="159"/>
      <c r="E1" s="159"/>
      <c r="F1" s="159"/>
      <c r="G1" s="159"/>
      <c r="H1" s="159"/>
      <c r="I1" s="159"/>
      <c r="J1" s="159"/>
      <c r="K1" s="159"/>
      <c r="L1" s="159"/>
      <c r="M1" s="159"/>
    </row>
    <row r="2" spans="1:13" x14ac:dyDescent="0.25">
      <c r="A2" s="160" t="s">
        <v>295</v>
      </c>
      <c r="B2" s="161"/>
      <c r="C2" s="161"/>
      <c r="D2" s="161"/>
      <c r="E2" s="161"/>
      <c r="F2" s="161"/>
      <c r="G2" s="161"/>
      <c r="H2" s="161"/>
      <c r="I2" s="161"/>
      <c r="J2" s="161"/>
      <c r="K2" s="161"/>
      <c r="L2" s="161"/>
      <c r="M2" s="162"/>
    </row>
    <row r="3" spans="1:13" x14ac:dyDescent="0.25">
      <c r="A3" s="160" t="s">
        <v>40</v>
      </c>
      <c r="B3" s="161"/>
      <c r="C3" s="161"/>
      <c r="D3" s="161"/>
      <c r="E3" s="161"/>
      <c r="F3" s="161"/>
      <c r="G3" s="161"/>
      <c r="H3" s="161"/>
      <c r="I3" s="161"/>
      <c r="J3" s="161"/>
      <c r="K3" s="161"/>
      <c r="L3" s="161"/>
      <c r="M3" s="162"/>
    </row>
    <row r="4" spans="1:13" ht="48.75" customHeight="1" x14ac:dyDescent="0.25">
      <c r="A4" s="51" t="s">
        <v>2</v>
      </c>
      <c r="B4" s="52" t="s">
        <v>3</v>
      </c>
      <c r="C4" s="52" t="s">
        <v>4</v>
      </c>
      <c r="D4" s="53" t="s">
        <v>5</v>
      </c>
      <c r="E4" s="53" t="s">
        <v>6</v>
      </c>
      <c r="F4" s="52" t="s">
        <v>7</v>
      </c>
      <c r="G4" s="52" t="s">
        <v>8</v>
      </c>
      <c r="H4" s="52" t="s">
        <v>9</v>
      </c>
      <c r="I4" s="52" t="s">
        <v>10</v>
      </c>
      <c r="J4" s="54" t="s">
        <v>11</v>
      </c>
      <c r="K4" s="54" t="s">
        <v>12</v>
      </c>
      <c r="L4" s="54" t="s">
        <v>13</v>
      </c>
      <c r="M4" s="52" t="s">
        <v>14</v>
      </c>
    </row>
    <row r="5" spans="1:13" ht="259.5" customHeight="1" x14ac:dyDescent="0.25">
      <c r="A5" s="55" t="s">
        <v>39</v>
      </c>
      <c r="B5" s="59" t="s">
        <v>27</v>
      </c>
      <c r="C5" s="60" t="s">
        <v>41</v>
      </c>
      <c r="D5" s="60" t="s">
        <v>42</v>
      </c>
      <c r="E5" s="60" t="s">
        <v>42</v>
      </c>
      <c r="F5" s="56" t="s">
        <v>15</v>
      </c>
      <c r="G5" s="56">
        <v>2019</v>
      </c>
      <c r="H5" s="64" t="s">
        <v>45</v>
      </c>
      <c r="I5" s="57"/>
      <c r="J5" s="57"/>
      <c r="K5" s="96" t="s">
        <v>44</v>
      </c>
      <c r="L5" s="61" t="s">
        <v>44</v>
      </c>
      <c r="M5" s="58" t="s">
        <v>43</v>
      </c>
    </row>
    <row r="6" spans="1:13" x14ac:dyDescent="0.25">
      <c r="A6" s="50"/>
      <c r="B6" s="50"/>
      <c r="C6" s="50"/>
      <c r="D6" s="50"/>
      <c r="E6" s="50"/>
      <c r="F6" s="50"/>
      <c r="G6" s="50"/>
      <c r="H6" s="63"/>
      <c r="I6" s="50"/>
      <c r="J6" s="50"/>
      <c r="K6" s="50"/>
      <c r="L6" s="50"/>
      <c r="M6" s="50"/>
    </row>
    <row r="7" spans="1:13" x14ac:dyDescent="0.25">
      <c r="H7" s="62"/>
    </row>
    <row r="8" spans="1:13" x14ac:dyDescent="0.25">
      <c r="H8" s="63"/>
    </row>
  </sheetData>
  <mergeCells count="3">
    <mergeCell ref="A1:M1"/>
    <mergeCell ref="A2:M2"/>
    <mergeCell ref="A3:M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7BCC3-90D9-43BD-AC59-40104A58AFC8}">
  <dimension ref="A1:M13"/>
  <sheetViews>
    <sheetView showGridLines="0" zoomScale="85" zoomScaleNormal="85" workbookViewId="0">
      <pane xSplit="1" ySplit="4" topLeftCell="B5" activePane="bottomRight" state="frozen"/>
      <selection activeCell="D13" sqref="D13"/>
      <selection pane="topRight" activeCell="D13" sqref="D13"/>
      <selection pane="bottomLeft" activeCell="D13" sqref="D13"/>
      <selection pane="bottomRight" activeCell="M5" sqref="M5"/>
    </sheetView>
  </sheetViews>
  <sheetFormatPr baseColWidth="10" defaultRowHeight="15" x14ac:dyDescent="0.25"/>
  <cols>
    <col min="2" max="2" width="25.85546875" customWidth="1"/>
    <col min="3" max="3" width="33.7109375" customWidth="1"/>
    <col min="4" max="4" width="21.140625" customWidth="1"/>
    <col min="5" max="5" width="20.42578125" customWidth="1"/>
    <col min="6" max="6" width="17.7109375" customWidth="1"/>
    <col min="7" max="7" width="18.140625" customWidth="1"/>
    <col min="8" max="8" width="51.5703125" customWidth="1"/>
    <col min="9" max="9" width="16" customWidth="1"/>
    <col min="10" max="10" width="15.42578125" customWidth="1"/>
    <col min="11" max="11" width="28.140625" customWidth="1"/>
    <col min="12" max="12" width="19.5703125" customWidth="1"/>
    <col min="13" max="13" width="26.85546875" customWidth="1"/>
  </cols>
  <sheetData>
    <row r="1" spans="1:13" x14ac:dyDescent="0.25">
      <c r="A1" s="163" t="s">
        <v>0</v>
      </c>
      <c r="B1" s="164"/>
      <c r="C1" s="164"/>
      <c r="D1" s="164"/>
      <c r="E1" s="164"/>
      <c r="F1" s="164"/>
      <c r="G1" s="164"/>
      <c r="H1" s="164"/>
      <c r="I1" s="164"/>
      <c r="J1" s="164"/>
      <c r="K1" s="164"/>
      <c r="L1" s="164"/>
      <c r="M1" s="165"/>
    </row>
    <row r="2" spans="1:13" x14ac:dyDescent="0.25">
      <c r="A2" s="163" t="s">
        <v>273</v>
      </c>
      <c r="B2" s="164"/>
      <c r="C2" s="164"/>
      <c r="D2" s="164"/>
      <c r="E2" s="164"/>
      <c r="F2" s="164"/>
      <c r="G2" s="164"/>
      <c r="H2" s="164"/>
      <c r="I2" s="164"/>
      <c r="J2" s="164"/>
      <c r="K2" s="164"/>
      <c r="L2" s="164"/>
      <c r="M2" s="165"/>
    </row>
    <row r="3" spans="1:13" x14ac:dyDescent="0.25">
      <c r="A3" s="163" t="s">
        <v>274</v>
      </c>
      <c r="B3" s="164"/>
      <c r="C3" s="164"/>
      <c r="D3" s="164"/>
      <c r="E3" s="164"/>
      <c r="F3" s="164"/>
      <c r="G3" s="164"/>
      <c r="H3" s="164"/>
      <c r="I3" s="164"/>
      <c r="J3" s="164"/>
      <c r="K3" s="164"/>
      <c r="L3" s="164"/>
      <c r="M3" s="165"/>
    </row>
    <row r="4" spans="1:13" ht="53.25" customHeight="1" x14ac:dyDescent="0.25">
      <c r="A4" s="136" t="s">
        <v>2</v>
      </c>
      <c r="B4" s="137" t="s">
        <v>3</v>
      </c>
      <c r="C4" s="137" t="s">
        <v>4</v>
      </c>
      <c r="D4" s="138" t="s">
        <v>5</v>
      </c>
      <c r="E4" s="138" t="s">
        <v>6</v>
      </c>
      <c r="F4" s="137" t="s">
        <v>7</v>
      </c>
      <c r="G4" s="137" t="s">
        <v>8</v>
      </c>
      <c r="H4" s="137" t="s">
        <v>9</v>
      </c>
      <c r="I4" s="137" t="s">
        <v>10</v>
      </c>
      <c r="J4" s="139" t="s">
        <v>11</v>
      </c>
      <c r="K4" s="139" t="s">
        <v>12</v>
      </c>
      <c r="L4" s="139" t="s">
        <v>13</v>
      </c>
      <c r="M4" s="137" t="s">
        <v>14</v>
      </c>
    </row>
    <row r="5" spans="1:13" ht="259.5" customHeight="1" x14ac:dyDescent="0.25">
      <c r="A5" s="152">
        <v>1</v>
      </c>
      <c r="B5" s="140" t="s">
        <v>17</v>
      </c>
      <c r="C5" s="141" t="s">
        <v>275</v>
      </c>
      <c r="D5" s="141" t="s">
        <v>276</v>
      </c>
      <c r="E5" s="141" t="s">
        <v>277</v>
      </c>
      <c r="F5" s="37" t="s">
        <v>15</v>
      </c>
      <c r="G5" s="142" t="s">
        <v>278</v>
      </c>
      <c r="H5" s="143" t="s">
        <v>279</v>
      </c>
      <c r="I5" s="144">
        <v>32021.3</v>
      </c>
      <c r="J5" s="144">
        <v>8005.32</v>
      </c>
      <c r="K5" s="10">
        <v>0</v>
      </c>
      <c r="L5" s="144">
        <f>SUM(I5:J5)</f>
        <v>40026.619999999995</v>
      </c>
      <c r="M5" s="36" t="s">
        <v>280</v>
      </c>
    </row>
    <row r="6" spans="1:13" ht="78" customHeight="1" x14ac:dyDescent="0.25">
      <c r="A6" s="152">
        <v>2</v>
      </c>
      <c r="B6" s="145" t="s">
        <v>281</v>
      </c>
      <c r="C6" s="6" t="s">
        <v>282</v>
      </c>
      <c r="D6" s="146">
        <v>44981</v>
      </c>
      <c r="E6" s="146">
        <v>44985</v>
      </c>
      <c r="F6" s="147" t="s">
        <v>16</v>
      </c>
      <c r="G6" s="142" t="s">
        <v>283</v>
      </c>
      <c r="H6" s="151" t="s">
        <v>284</v>
      </c>
      <c r="I6" s="10">
        <v>0</v>
      </c>
      <c r="J6" s="10">
        <v>504</v>
      </c>
      <c r="K6" s="10">
        <v>0</v>
      </c>
      <c r="L6" s="10">
        <v>504</v>
      </c>
      <c r="M6" s="36" t="s">
        <v>280</v>
      </c>
    </row>
    <row r="7" spans="1:13" ht="150" x14ac:dyDescent="0.25">
      <c r="A7" s="148">
        <v>3</v>
      </c>
      <c r="B7" s="140" t="s">
        <v>24</v>
      </c>
      <c r="C7" s="141" t="s">
        <v>285</v>
      </c>
      <c r="D7" s="149">
        <v>45007</v>
      </c>
      <c r="E7" s="149">
        <v>45007</v>
      </c>
      <c r="F7" s="37" t="s">
        <v>15</v>
      </c>
      <c r="G7" s="142" t="s">
        <v>278</v>
      </c>
      <c r="H7" s="143" t="s">
        <v>286</v>
      </c>
      <c r="I7" s="10">
        <v>0</v>
      </c>
      <c r="J7" s="10">
        <v>0</v>
      </c>
      <c r="K7" s="150">
        <v>43615.21</v>
      </c>
      <c r="L7" s="10">
        <v>0</v>
      </c>
      <c r="M7" s="36" t="s">
        <v>280</v>
      </c>
    </row>
    <row r="8" spans="1:13" ht="60.75" customHeight="1" x14ac:dyDescent="0.25">
      <c r="A8" s="148">
        <v>4</v>
      </c>
      <c r="B8" s="140" t="s">
        <v>24</v>
      </c>
      <c r="C8" s="141" t="s">
        <v>287</v>
      </c>
      <c r="D8" s="149">
        <v>45078</v>
      </c>
      <c r="E8" s="149">
        <v>45079</v>
      </c>
      <c r="F8" s="37" t="s">
        <v>16</v>
      </c>
      <c r="G8" s="142" t="s">
        <v>283</v>
      </c>
      <c r="H8" s="143" t="s">
        <v>288</v>
      </c>
      <c r="I8" s="10">
        <v>0</v>
      </c>
      <c r="J8" s="10">
        <v>504</v>
      </c>
      <c r="K8" s="10">
        <v>0</v>
      </c>
      <c r="L8" s="10">
        <v>504</v>
      </c>
      <c r="M8" s="36" t="s">
        <v>280</v>
      </c>
    </row>
    <row r="9" spans="1:13" ht="64.5" customHeight="1" x14ac:dyDescent="0.25">
      <c r="A9" s="148">
        <v>5</v>
      </c>
      <c r="B9" s="140" t="s">
        <v>24</v>
      </c>
      <c r="C9" s="141" t="s">
        <v>289</v>
      </c>
      <c r="D9" s="149">
        <v>44525</v>
      </c>
      <c r="E9" s="149">
        <v>45050</v>
      </c>
      <c r="F9" s="37" t="s">
        <v>16</v>
      </c>
      <c r="G9" s="142" t="s">
        <v>283</v>
      </c>
      <c r="H9" s="143" t="s">
        <v>288</v>
      </c>
      <c r="I9" s="10">
        <v>0</v>
      </c>
      <c r="J9" s="144">
        <v>720</v>
      </c>
      <c r="K9" s="10">
        <v>0</v>
      </c>
      <c r="L9" s="144">
        <f>SUM(I9:J9)</f>
        <v>720</v>
      </c>
      <c r="M9" s="36" t="s">
        <v>280</v>
      </c>
    </row>
    <row r="10" spans="1:13" ht="64.5" customHeight="1" x14ac:dyDescent="0.25">
      <c r="A10" s="148">
        <v>6</v>
      </c>
      <c r="B10" s="145" t="s">
        <v>281</v>
      </c>
      <c r="C10" s="6" t="s">
        <v>290</v>
      </c>
      <c r="D10" s="146">
        <v>45078</v>
      </c>
      <c r="E10" s="146">
        <v>45079</v>
      </c>
      <c r="F10" s="147" t="s">
        <v>16</v>
      </c>
      <c r="G10" s="142" t="s">
        <v>283</v>
      </c>
      <c r="H10" s="143" t="s">
        <v>288</v>
      </c>
      <c r="I10" s="24">
        <v>0</v>
      </c>
      <c r="J10" s="10">
        <v>720</v>
      </c>
      <c r="K10" s="10">
        <v>0</v>
      </c>
      <c r="L10" s="10">
        <v>720</v>
      </c>
      <c r="M10" s="36" t="s">
        <v>280</v>
      </c>
    </row>
    <row r="11" spans="1:13" ht="64.5" customHeight="1" x14ac:dyDescent="0.25">
      <c r="A11" s="148">
        <v>7</v>
      </c>
      <c r="B11" s="145" t="s">
        <v>281</v>
      </c>
      <c r="C11" s="6" t="s">
        <v>291</v>
      </c>
      <c r="D11" s="146">
        <v>45079</v>
      </c>
      <c r="E11" s="146">
        <v>45082</v>
      </c>
      <c r="F11" s="147" t="s">
        <v>16</v>
      </c>
      <c r="G11" s="142" t="s">
        <v>283</v>
      </c>
      <c r="H11" s="143" t="s">
        <v>288</v>
      </c>
      <c r="I11" s="24">
        <v>0</v>
      </c>
      <c r="J11" s="10">
        <v>504</v>
      </c>
      <c r="K11" s="10">
        <v>0</v>
      </c>
      <c r="L11" s="10">
        <v>504</v>
      </c>
      <c r="M11" s="36" t="s">
        <v>280</v>
      </c>
    </row>
    <row r="12" spans="1:13" ht="69.75" customHeight="1" x14ac:dyDescent="0.25">
      <c r="A12" s="148">
        <v>8</v>
      </c>
      <c r="B12" s="145" t="s">
        <v>27</v>
      </c>
      <c r="C12" s="6" t="s">
        <v>292</v>
      </c>
      <c r="D12" s="146">
        <v>45084</v>
      </c>
      <c r="E12" s="146">
        <v>45085</v>
      </c>
      <c r="F12" s="147" t="s">
        <v>16</v>
      </c>
      <c r="G12" s="142" t="s">
        <v>283</v>
      </c>
      <c r="H12" s="143" t="s">
        <v>288</v>
      </c>
      <c r="I12" s="24">
        <v>0</v>
      </c>
      <c r="J12" s="10">
        <v>720</v>
      </c>
      <c r="K12" s="10">
        <v>0</v>
      </c>
      <c r="L12" s="10">
        <v>720</v>
      </c>
      <c r="M12" s="36" t="s">
        <v>280</v>
      </c>
    </row>
    <row r="13" spans="1:13" ht="69.75" customHeight="1" x14ac:dyDescent="0.25">
      <c r="A13" s="141">
        <v>9</v>
      </c>
      <c r="B13" s="140" t="s">
        <v>24</v>
      </c>
      <c r="C13" s="141" t="s">
        <v>293</v>
      </c>
      <c r="D13" s="149">
        <v>45084</v>
      </c>
      <c r="E13" s="149">
        <v>45086</v>
      </c>
      <c r="F13" s="37" t="s">
        <v>16</v>
      </c>
      <c r="G13" s="142" t="s">
        <v>294</v>
      </c>
      <c r="H13" s="143" t="s">
        <v>288</v>
      </c>
      <c r="I13" s="10">
        <v>0</v>
      </c>
      <c r="J13" s="10">
        <v>504</v>
      </c>
      <c r="K13" s="10">
        <v>0</v>
      </c>
      <c r="L13" s="10">
        <v>504</v>
      </c>
      <c r="M13" s="36" t="s">
        <v>280</v>
      </c>
    </row>
  </sheetData>
  <mergeCells count="3">
    <mergeCell ref="A1:M1"/>
    <mergeCell ref="A2:M2"/>
    <mergeCell ref="A3:M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AFF0F-1DC4-4BAB-A352-102CB0071DB1}">
  <dimension ref="A1:P68"/>
  <sheetViews>
    <sheetView showGridLines="0" zoomScale="85" zoomScaleNormal="85" workbookViewId="0">
      <pane xSplit="1" ySplit="4" topLeftCell="B5" activePane="bottomRight" state="frozen"/>
      <selection activeCell="D13" sqref="D13"/>
      <selection pane="topRight" activeCell="D13" sqref="D13"/>
      <selection pane="bottomLeft" activeCell="D13" sqref="D13"/>
      <selection pane="bottomRight" activeCell="D13" sqref="D13"/>
    </sheetView>
  </sheetViews>
  <sheetFormatPr baseColWidth="10" defaultRowHeight="15" x14ac:dyDescent="0.25"/>
  <cols>
    <col min="1" max="1" width="8" style="1" customWidth="1"/>
    <col min="2" max="2" width="31.140625" style="1" customWidth="1"/>
    <col min="3" max="3" width="31.85546875" style="1" customWidth="1"/>
    <col min="4" max="4" width="20.7109375" style="1" customWidth="1"/>
    <col min="5" max="5" width="19.7109375" style="1" customWidth="1"/>
    <col min="6" max="6" width="15.5703125" style="1" customWidth="1"/>
    <col min="7" max="7" width="18.140625" style="1" customWidth="1"/>
    <col min="8" max="8" width="52.42578125" style="1" customWidth="1"/>
    <col min="9" max="9" width="17.42578125" style="1" customWidth="1"/>
    <col min="10" max="10" width="16.7109375" style="1" bestFit="1" customWidth="1"/>
    <col min="11" max="11" width="24.85546875" style="1" customWidth="1"/>
    <col min="12" max="12" width="21.42578125" style="1" customWidth="1"/>
    <col min="13" max="13" width="24.7109375" style="1" customWidth="1"/>
    <col min="14" max="14" width="11.42578125" style="1"/>
    <col min="15" max="15" width="15.7109375" style="1" customWidth="1"/>
    <col min="16" max="16" width="20.5703125" style="1" customWidth="1"/>
    <col min="17" max="16384" width="11.42578125" style="1"/>
  </cols>
  <sheetData>
    <row r="1" spans="1:16" ht="23.25" customHeight="1" x14ac:dyDescent="0.25">
      <c r="A1" s="153" t="s">
        <v>0</v>
      </c>
      <c r="B1" s="154"/>
      <c r="C1" s="154"/>
      <c r="D1" s="154"/>
      <c r="E1" s="154"/>
      <c r="F1" s="154"/>
      <c r="G1" s="154"/>
      <c r="H1" s="154"/>
      <c r="I1" s="154"/>
      <c r="J1" s="154"/>
      <c r="K1" s="154"/>
      <c r="L1" s="154"/>
      <c r="M1" s="155"/>
    </row>
    <row r="2" spans="1:16" ht="23.25" customHeight="1" x14ac:dyDescent="0.25">
      <c r="A2" s="156" t="s">
        <v>1</v>
      </c>
      <c r="B2" s="156"/>
      <c r="C2" s="156"/>
      <c r="D2" s="156"/>
      <c r="E2" s="156"/>
      <c r="F2" s="156"/>
      <c r="G2" s="156"/>
      <c r="H2" s="156"/>
      <c r="I2" s="156"/>
      <c r="J2" s="156"/>
      <c r="K2" s="156"/>
      <c r="L2" s="156"/>
      <c r="M2" s="156"/>
    </row>
    <row r="3" spans="1:16" ht="27" customHeight="1" x14ac:dyDescent="0.25">
      <c r="A3" s="156" t="s">
        <v>46</v>
      </c>
      <c r="B3" s="156"/>
      <c r="C3" s="156"/>
      <c r="D3" s="156"/>
      <c r="E3" s="156"/>
      <c r="F3" s="156"/>
      <c r="G3" s="156"/>
      <c r="H3" s="156"/>
      <c r="I3" s="156"/>
      <c r="J3" s="156"/>
      <c r="K3" s="156"/>
      <c r="L3" s="156"/>
      <c r="M3" s="156"/>
    </row>
    <row r="4" spans="1:16" ht="69" customHeight="1" x14ac:dyDescent="0.25">
      <c r="A4" s="2" t="s">
        <v>2</v>
      </c>
      <c r="B4" s="97" t="s">
        <v>3</v>
      </c>
      <c r="C4" s="3" t="s">
        <v>4</v>
      </c>
      <c r="D4" s="4" t="s">
        <v>5</v>
      </c>
      <c r="E4" s="4" t="s">
        <v>6</v>
      </c>
      <c r="F4" s="3" t="s">
        <v>7</v>
      </c>
      <c r="G4" s="3" t="s">
        <v>8</v>
      </c>
      <c r="H4" s="3" t="s">
        <v>9</v>
      </c>
      <c r="I4" s="3" t="s">
        <v>10</v>
      </c>
      <c r="J4" s="3" t="s">
        <v>11</v>
      </c>
      <c r="K4" s="3" t="s">
        <v>12</v>
      </c>
      <c r="L4" s="3" t="s">
        <v>13</v>
      </c>
      <c r="M4" s="3" t="s">
        <v>14</v>
      </c>
    </row>
    <row r="5" spans="1:16" ht="348.75" customHeight="1" x14ac:dyDescent="0.25">
      <c r="A5" s="21">
        <v>1</v>
      </c>
      <c r="B5" s="26" t="s">
        <v>17</v>
      </c>
      <c r="C5" s="98" t="s">
        <v>82</v>
      </c>
      <c r="D5" s="25">
        <v>44935</v>
      </c>
      <c r="E5" s="25">
        <v>44935</v>
      </c>
      <c r="F5" s="18" t="s">
        <v>16</v>
      </c>
      <c r="G5" s="30" t="s">
        <v>83</v>
      </c>
      <c r="H5" s="17" t="s">
        <v>84</v>
      </c>
      <c r="I5" s="13">
        <v>30132.39</v>
      </c>
      <c r="J5" s="13">
        <v>9218.35</v>
      </c>
      <c r="K5" s="24">
        <v>0</v>
      </c>
      <c r="L5" s="99">
        <f>I5+J5+K5</f>
        <v>39350.74</v>
      </c>
      <c r="M5" s="20" t="s">
        <v>23</v>
      </c>
      <c r="O5" s="11"/>
    </row>
    <row r="6" spans="1:16" ht="139.5" customHeight="1" x14ac:dyDescent="0.25">
      <c r="A6" s="21">
        <f>SUM(A5+1)</f>
        <v>2</v>
      </c>
      <c r="B6" s="26" t="s">
        <v>17</v>
      </c>
      <c r="C6" s="98" t="s">
        <v>85</v>
      </c>
      <c r="D6" s="28">
        <v>45007</v>
      </c>
      <c r="E6" s="28">
        <v>45007</v>
      </c>
      <c r="F6" s="18" t="s">
        <v>15</v>
      </c>
      <c r="G6" s="15" t="s">
        <v>22</v>
      </c>
      <c r="H6" s="100" t="s">
        <v>86</v>
      </c>
      <c r="I6" s="13">
        <v>659194.31999999995</v>
      </c>
      <c r="J6" s="13">
        <v>170711.61</v>
      </c>
      <c r="K6" s="24">
        <v>0</v>
      </c>
      <c r="L6" s="99">
        <f t="shared" ref="L6:L65" si="0">I6+J6+K6</f>
        <v>829905.92999999993</v>
      </c>
      <c r="M6" s="20" t="s">
        <v>26</v>
      </c>
    </row>
    <row r="7" spans="1:16" ht="409.5" x14ac:dyDescent="0.25">
      <c r="A7" s="21">
        <f t="shared" ref="A7:A39" si="1">SUM(A6+1)</f>
        <v>3</v>
      </c>
      <c r="B7" s="26" t="s">
        <v>17</v>
      </c>
      <c r="C7" s="22" t="s">
        <v>87</v>
      </c>
      <c r="D7" s="25">
        <v>45014</v>
      </c>
      <c r="E7" s="25" t="s">
        <v>88</v>
      </c>
      <c r="F7" s="18" t="s">
        <v>89</v>
      </c>
      <c r="G7" s="30" t="s">
        <v>32</v>
      </c>
      <c r="H7" s="135" t="s">
        <v>90</v>
      </c>
      <c r="I7" s="101">
        <v>672051.44</v>
      </c>
      <c r="J7" s="102">
        <v>604846.30000000005</v>
      </c>
      <c r="K7" s="24">
        <v>0</v>
      </c>
      <c r="L7" s="99">
        <f t="shared" si="0"/>
        <v>1276897.74</v>
      </c>
      <c r="M7" s="20" t="s">
        <v>91</v>
      </c>
    </row>
    <row r="8" spans="1:16" ht="78" customHeight="1" x14ac:dyDescent="0.25">
      <c r="A8" s="21">
        <f t="shared" si="1"/>
        <v>4</v>
      </c>
      <c r="B8" s="26" t="s">
        <v>17</v>
      </c>
      <c r="C8" s="98" t="s">
        <v>92</v>
      </c>
      <c r="D8" s="103">
        <v>45076</v>
      </c>
      <c r="E8" s="103">
        <v>45076</v>
      </c>
      <c r="F8" s="18" t="s">
        <v>15</v>
      </c>
      <c r="G8" s="15" t="s">
        <v>93</v>
      </c>
      <c r="H8" s="17" t="s">
        <v>94</v>
      </c>
      <c r="I8" s="13">
        <v>0</v>
      </c>
      <c r="J8" s="13">
        <v>756</v>
      </c>
      <c r="K8" s="13">
        <v>0</v>
      </c>
      <c r="L8" s="99">
        <f t="shared" si="0"/>
        <v>756</v>
      </c>
      <c r="M8" s="20" t="s">
        <v>21</v>
      </c>
    </row>
    <row r="9" spans="1:16" ht="66" customHeight="1" x14ac:dyDescent="0.25">
      <c r="A9" s="21">
        <f t="shared" si="1"/>
        <v>5</v>
      </c>
      <c r="B9" s="26" t="s">
        <v>17</v>
      </c>
      <c r="C9" s="98" t="s">
        <v>95</v>
      </c>
      <c r="D9" s="104" t="s">
        <v>96</v>
      </c>
      <c r="E9" s="104" t="s">
        <v>97</v>
      </c>
      <c r="F9" s="18" t="s">
        <v>15</v>
      </c>
      <c r="G9" s="15" t="s">
        <v>93</v>
      </c>
      <c r="H9" s="17" t="s">
        <v>98</v>
      </c>
      <c r="I9" s="24">
        <v>0</v>
      </c>
      <c r="J9" s="13">
        <v>1460.7</v>
      </c>
      <c r="K9" s="24">
        <v>0</v>
      </c>
      <c r="L9" s="99">
        <f t="shared" si="0"/>
        <v>1460.7</v>
      </c>
      <c r="M9" s="20" t="s">
        <v>23</v>
      </c>
    </row>
    <row r="10" spans="1:16" ht="120" customHeight="1" x14ac:dyDescent="0.25">
      <c r="A10" s="21">
        <f t="shared" si="1"/>
        <v>6</v>
      </c>
      <c r="B10" s="26" t="s">
        <v>17</v>
      </c>
      <c r="C10" s="104" t="s">
        <v>99</v>
      </c>
      <c r="D10" s="104" t="s">
        <v>100</v>
      </c>
      <c r="E10" s="105">
        <v>45050</v>
      </c>
      <c r="F10" s="29" t="s">
        <v>16</v>
      </c>
      <c r="G10" s="106" t="s">
        <v>101</v>
      </c>
      <c r="H10" s="17" t="s">
        <v>102</v>
      </c>
      <c r="I10" s="24">
        <v>0</v>
      </c>
      <c r="J10" s="24">
        <v>2262.69</v>
      </c>
      <c r="K10" s="13">
        <v>0</v>
      </c>
      <c r="L10" s="99">
        <f t="shared" si="0"/>
        <v>2262.69</v>
      </c>
      <c r="M10" s="20" t="s">
        <v>23</v>
      </c>
    </row>
    <row r="11" spans="1:16" ht="140.25" customHeight="1" x14ac:dyDescent="0.25">
      <c r="A11" s="21">
        <f t="shared" si="1"/>
        <v>7</v>
      </c>
      <c r="B11" s="26" t="s">
        <v>17</v>
      </c>
      <c r="C11" s="104" t="s">
        <v>103</v>
      </c>
      <c r="D11" s="104" t="s">
        <v>104</v>
      </c>
      <c r="E11" s="104" t="s">
        <v>104</v>
      </c>
      <c r="F11" s="18" t="s">
        <v>15</v>
      </c>
      <c r="G11" s="15">
        <v>2019</v>
      </c>
      <c r="H11" s="17" t="s">
        <v>105</v>
      </c>
      <c r="I11" s="107">
        <v>79187.740000000005</v>
      </c>
      <c r="J11" s="107">
        <v>75797</v>
      </c>
      <c r="K11" s="24">
        <v>0</v>
      </c>
      <c r="L11" s="99">
        <f t="shared" si="0"/>
        <v>154984.74</v>
      </c>
      <c r="M11" s="20" t="s">
        <v>91</v>
      </c>
    </row>
    <row r="12" spans="1:16" ht="78" customHeight="1" x14ac:dyDescent="0.25">
      <c r="A12" s="21">
        <f t="shared" si="1"/>
        <v>8</v>
      </c>
      <c r="B12" s="26" t="s">
        <v>17</v>
      </c>
      <c r="C12" s="104" t="s">
        <v>106</v>
      </c>
      <c r="D12" s="104" t="s">
        <v>107</v>
      </c>
      <c r="E12" s="104" t="s">
        <v>108</v>
      </c>
      <c r="F12" s="18" t="s">
        <v>15</v>
      </c>
      <c r="G12" s="15">
        <v>2021</v>
      </c>
      <c r="H12" s="17" t="s">
        <v>109</v>
      </c>
      <c r="I12" s="13">
        <v>0</v>
      </c>
      <c r="J12" s="13">
        <v>756</v>
      </c>
      <c r="K12" s="13">
        <v>0</v>
      </c>
      <c r="L12" s="99">
        <f t="shared" si="0"/>
        <v>756</v>
      </c>
      <c r="M12" s="20" t="s">
        <v>21</v>
      </c>
    </row>
    <row r="13" spans="1:16" ht="79.5" customHeight="1" x14ac:dyDescent="0.25">
      <c r="A13" s="21">
        <f t="shared" si="1"/>
        <v>9</v>
      </c>
      <c r="B13" s="26" t="s">
        <v>17</v>
      </c>
      <c r="C13" s="104" t="s">
        <v>110</v>
      </c>
      <c r="D13" s="104" t="s">
        <v>108</v>
      </c>
      <c r="E13" s="104" t="s">
        <v>108</v>
      </c>
      <c r="F13" s="18" t="s">
        <v>15</v>
      </c>
      <c r="G13" s="15">
        <v>2021</v>
      </c>
      <c r="H13" s="17" t="s">
        <v>109</v>
      </c>
      <c r="I13" s="13">
        <v>0</v>
      </c>
      <c r="J13" s="13">
        <v>756</v>
      </c>
      <c r="K13" s="13">
        <v>0</v>
      </c>
      <c r="L13" s="99">
        <f t="shared" si="0"/>
        <v>756</v>
      </c>
      <c r="M13" s="20" t="s">
        <v>21</v>
      </c>
    </row>
    <row r="14" spans="1:16" ht="74.25" customHeight="1" x14ac:dyDescent="0.25">
      <c r="A14" s="21">
        <f t="shared" si="1"/>
        <v>10</v>
      </c>
      <c r="B14" s="26" t="s">
        <v>17</v>
      </c>
      <c r="C14" s="104" t="s">
        <v>111</v>
      </c>
      <c r="D14" s="104" t="s">
        <v>96</v>
      </c>
      <c r="E14" s="104" t="s">
        <v>97</v>
      </c>
      <c r="F14" s="18" t="s">
        <v>15</v>
      </c>
      <c r="G14" s="15">
        <v>2021</v>
      </c>
      <c r="H14" s="17" t="s">
        <v>109</v>
      </c>
      <c r="I14" s="13">
        <v>0</v>
      </c>
      <c r="J14" s="13">
        <v>756</v>
      </c>
      <c r="K14" s="13">
        <v>0</v>
      </c>
      <c r="L14" s="99">
        <f t="shared" si="0"/>
        <v>756</v>
      </c>
      <c r="M14" s="20" t="s">
        <v>21</v>
      </c>
    </row>
    <row r="15" spans="1:16" ht="202.5" customHeight="1" x14ac:dyDescent="0.25">
      <c r="A15" s="21">
        <f t="shared" si="1"/>
        <v>11</v>
      </c>
      <c r="B15" s="26" t="s">
        <v>17</v>
      </c>
      <c r="C15" s="104" t="s">
        <v>112</v>
      </c>
      <c r="D15" s="105">
        <v>44939</v>
      </c>
      <c r="E15" s="105" t="s">
        <v>113</v>
      </c>
      <c r="F15" s="18" t="s">
        <v>15</v>
      </c>
      <c r="G15" s="15">
        <v>2006</v>
      </c>
      <c r="H15" s="100" t="s">
        <v>114</v>
      </c>
      <c r="I15" s="13">
        <v>36250</v>
      </c>
      <c r="J15" s="13">
        <v>9062.5</v>
      </c>
      <c r="K15" s="13">
        <v>0</v>
      </c>
      <c r="L15" s="99">
        <f t="shared" si="0"/>
        <v>45312.5</v>
      </c>
      <c r="M15" s="20" t="s">
        <v>115</v>
      </c>
    </row>
    <row r="16" spans="1:16" ht="87.75" customHeight="1" x14ac:dyDescent="0.25">
      <c r="A16" s="21">
        <f t="shared" si="1"/>
        <v>12</v>
      </c>
      <c r="B16" s="26" t="s">
        <v>17</v>
      </c>
      <c r="C16" s="104" t="s">
        <v>116</v>
      </c>
      <c r="D16" s="105" t="s">
        <v>117</v>
      </c>
      <c r="E16" s="105" t="s">
        <v>117</v>
      </c>
      <c r="F16" s="18" t="s">
        <v>15</v>
      </c>
      <c r="G16" s="15">
        <v>2021</v>
      </c>
      <c r="H16" s="17" t="s">
        <v>109</v>
      </c>
      <c r="I16" s="13">
        <v>0</v>
      </c>
      <c r="J16" s="13">
        <v>1080</v>
      </c>
      <c r="K16" s="13">
        <v>0</v>
      </c>
      <c r="L16" s="99">
        <f t="shared" si="0"/>
        <v>1080</v>
      </c>
      <c r="M16" s="20" t="s">
        <v>34</v>
      </c>
      <c r="O16" s="12"/>
      <c r="P16" s="12"/>
    </row>
    <row r="17" spans="1:16" ht="76.5" customHeight="1" x14ac:dyDescent="0.25">
      <c r="A17" s="21">
        <f t="shared" si="1"/>
        <v>13</v>
      </c>
      <c r="B17" s="26" t="s">
        <v>17</v>
      </c>
      <c r="C17" s="104" t="s">
        <v>118</v>
      </c>
      <c r="D17" s="105" t="s">
        <v>119</v>
      </c>
      <c r="E17" s="105" t="s">
        <v>119</v>
      </c>
      <c r="F17" s="18" t="s">
        <v>15</v>
      </c>
      <c r="G17" s="15">
        <v>2021</v>
      </c>
      <c r="H17" s="17" t="s">
        <v>109</v>
      </c>
      <c r="I17" s="13">
        <v>0</v>
      </c>
      <c r="J17" s="13">
        <v>1080</v>
      </c>
      <c r="K17" s="13">
        <v>0</v>
      </c>
      <c r="L17" s="99">
        <f t="shared" si="0"/>
        <v>1080</v>
      </c>
      <c r="M17" s="20" t="s">
        <v>34</v>
      </c>
      <c r="O17" s="12"/>
      <c r="P17" s="12"/>
    </row>
    <row r="18" spans="1:16" ht="89.25" customHeight="1" x14ac:dyDescent="0.25">
      <c r="A18" s="21">
        <f t="shared" si="1"/>
        <v>14</v>
      </c>
      <c r="B18" s="26" t="s">
        <v>17</v>
      </c>
      <c r="C18" s="104" t="s">
        <v>120</v>
      </c>
      <c r="D18" s="105" t="s">
        <v>121</v>
      </c>
      <c r="E18" s="105" t="s">
        <v>121</v>
      </c>
      <c r="F18" s="18" t="s">
        <v>15</v>
      </c>
      <c r="G18" s="15">
        <v>2021</v>
      </c>
      <c r="H18" s="17" t="s">
        <v>109</v>
      </c>
      <c r="I18" s="13">
        <v>0</v>
      </c>
      <c r="J18" s="13">
        <v>756</v>
      </c>
      <c r="K18" s="13">
        <v>0</v>
      </c>
      <c r="L18" s="99">
        <f t="shared" si="0"/>
        <v>756</v>
      </c>
      <c r="M18" s="20" t="s">
        <v>21</v>
      </c>
      <c r="O18" s="12"/>
      <c r="P18" s="12"/>
    </row>
    <row r="19" spans="1:16" ht="78" customHeight="1" x14ac:dyDescent="0.25">
      <c r="A19" s="21">
        <f t="shared" si="1"/>
        <v>15</v>
      </c>
      <c r="B19" s="26" t="s">
        <v>17</v>
      </c>
      <c r="C19" s="104" t="s">
        <v>122</v>
      </c>
      <c r="D19" s="105" t="s">
        <v>121</v>
      </c>
      <c r="E19" s="105" t="s">
        <v>121</v>
      </c>
      <c r="F19" s="18" t="s">
        <v>15</v>
      </c>
      <c r="G19" s="15">
        <v>2021</v>
      </c>
      <c r="H19" s="17" t="s">
        <v>109</v>
      </c>
      <c r="I19" s="13">
        <v>0</v>
      </c>
      <c r="J19" s="13">
        <v>756</v>
      </c>
      <c r="K19" s="13">
        <v>0</v>
      </c>
      <c r="L19" s="99">
        <f t="shared" si="0"/>
        <v>756</v>
      </c>
      <c r="M19" s="20" t="s">
        <v>21</v>
      </c>
      <c r="O19" s="12"/>
      <c r="P19" s="12"/>
    </row>
    <row r="20" spans="1:16" ht="166.5" customHeight="1" x14ac:dyDescent="0.25">
      <c r="A20" s="21">
        <f t="shared" si="1"/>
        <v>16</v>
      </c>
      <c r="B20" s="108" t="s">
        <v>123</v>
      </c>
      <c r="C20" s="25" t="s">
        <v>124</v>
      </c>
      <c r="D20" s="25">
        <v>44930</v>
      </c>
      <c r="E20" s="25">
        <v>44930</v>
      </c>
      <c r="F20" s="18" t="s">
        <v>15</v>
      </c>
      <c r="G20" s="30" t="s">
        <v>19</v>
      </c>
      <c r="H20" s="17" t="s">
        <v>125</v>
      </c>
      <c r="I20" s="19">
        <v>20753.97</v>
      </c>
      <c r="J20" s="19">
        <v>23453.97</v>
      </c>
      <c r="K20" s="24">
        <v>0</v>
      </c>
      <c r="L20" s="99">
        <f t="shared" si="0"/>
        <v>44207.94</v>
      </c>
      <c r="M20" s="20" t="s">
        <v>26</v>
      </c>
      <c r="O20" s="12"/>
      <c r="P20" s="12"/>
    </row>
    <row r="21" spans="1:16" ht="286.5" customHeight="1" x14ac:dyDescent="0.25">
      <c r="A21" s="21">
        <f t="shared" si="1"/>
        <v>17</v>
      </c>
      <c r="B21" s="108" t="s">
        <v>126</v>
      </c>
      <c r="C21" s="25" t="s">
        <v>127</v>
      </c>
      <c r="D21" s="33">
        <v>44945</v>
      </c>
      <c r="E21" s="33">
        <v>44945</v>
      </c>
      <c r="F21" s="18" t="s">
        <v>16</v>
      </c>
      <c r="G21" s="15" t="s">
        <v>128</v>
      </c>
      <c r="H21" s="9" t="s">
        <v>129</v>
      </c>
      <c r="I21" s="34">
        <v>41434.769999999997</v>
      </c>
      <c r="J21" s="34">
        <v>27311.4</v>
      </c>
      <c r="K21" s="35">
        <v>0</v>
      </c>
      <c r="L21" s="99">
        <f t="shared" si="0"/>
        <v>68746.17</v>
      </c>
      <c r="M21" s="20" t="s">
        <v>26</v>
      </c>
      <c r="O21" s="12"/>
      <c r="P21" s="12"/>
    </row>
    <row r="22" spans="1:16" ht="186" customHeight="1" x14ac:dyDescent="0.25">
      <c r="A22" s="21">
        <f t="shared" si="1"/>
        <v>18</v>
      </c>
      <c r="B22" s="108" t="s">
        <v>130</v>
      </c>
      <c r="C22" s="25" t="s">
        <v>131</v>
      </c>
      <c r="D22" s="103">
        <v>45012</v>
      </c>
      <c r="E22" s="103">
        <v>45012</v>
      </c>
      <c r="F22" s="18" t="s">
        <v>15</v>
      </c>
      <c r="G22" s="15" t="s">
        <v>22</v>
      </c>
      <c r="H22" s="17" t="s">
        <v>132</v>
      </c>
      <c r="I22" s="13">
        <v>49675.81</v>
      </c>
      <c r="J22" s="19">
        <v>12418.95</v>
      </c>
      <c r="K22" s="13">
        <v>0</v>
      </c>
      <c r="L22" s="99">
        <f t="shared" si="0"/>
        <v>62094.759999999995</v>
      </c>
      <c r="M22" s="20" t="s">
        <v>23</v>
      </c>
      <c r="O22" s="12"/>
      <c r="P22" s="12"/>
    </row>
    <row r="23" spans="1:16" ht="276" customHeight="1" x14ac:dyDescent="0.25">
      <c r="A23" s="21">
        <f t="shared" si="1"/>
        <v>19</v>
      </c>
      <c r="B23" s="108" t="s">
        <v>133</v>
      </c>
      <c r="C23" s="25" t="s">
        <v>134</v>
      </c>
      <c r="D23" s="25">
        <v>45077</v>
      </c>
      <c r="E23" s="23">
        <v>45078</v>
      </c>
      <c r="F23" s="18" t="s">
        <v>16</v>
      </c>
      <c r="G23" s="30" t="s">
        <v>35</v>
      </c>
      <c r="H23" s="17" t="s">
        <v>135</v>
      </c>
      <c r="I23" s="19">
        <v>121509.65</v>
      </c>
      <c r="J23" s="19">
        <v>32414.91</v>
      </c>
      <c r="K23" s="24">
        <v>0</v>
      </c>
      <c r="L23" s="99">
        <f t="shared" si="0"/>
        <v>153924.56</v>
      </c>
      <c r="M23" s="20" t="s">
        <v>26</v>
      </c>
      <c r="O23" s="12"/>
      <c r="P23" s="12"/>
    </row>
    <row r="24" spans="1:16" ht="272.25" customHeight="1" x14ac:dyDescent="0.25">
      <c r="A24" s="21">
        <f t="shared" si="1"/>
        <v>20</v>
      </c>
      <c r="B24" s="109" t="s">
        <v>136</v>
      </c>
      <c r="C24" s="110" t="s">
        <v>137</v>
      </c>
      <c r="D24" s="110" t="s">
        <v>138</v>
      </c>
      <c r="E24" s="110" t="s">
        <v>138</v>
      </c>
      <c r="F24" s="18" t="s">
        <v>16</v>
      </c>
      <c r="G24" s="30" t="s">
        <v>139</v>
      </c>
      <c r="H24" s="111" t="s">
        <v>140</v>
      </c>
      <c r="I24" s="19">
        <v>48991.7</v>
      </c>
      <c r="J24" s="19">
        <v>47260.56</v>
      </c>
      <c r="K24" s="24">
        <v>0</v>
      </c>
      <c r="L24" s="99">
        <f t="shared" si="0"/>
        <v>96252.26</v>
      </c>
      <c r="M24" s="20" t="s">
        <v>23</v>
      </c>
      <c r="O24" s="11"/>
    </row>
    <row r="25" spans="1:16" ht="72" customHeight="1" x14ac:dyDescent="0.25">
      <c r="A25" s="21">
        <f t="shared" si="1"/>
        <v>21</v>
      </c>
      <c r="B25" s="109" t="s">
        <v>141</v>
      </c>
      <c r="C25" s="110" t="s">
        <v>142</v>
      </c>
      <c r="D25" s="110" t="s">
        <v>119</v>
      </c>
      <c r="E25" s="110" t="s">
        <v>119</v>
      </c>
      <c r="F25" s="7" t="s">
        <v>25</v>
      </c>
      <c r="G25" s="37" t="s">
        <v>143</v>
      </c>
      <c r="H25" s="9" t="s">
        <v>144</v>
      </c>
      <c r="I25" s="34">
        <v>0</v>
      </c>
      <c r="J25" s="34">
        <v>756</v>
      </c>
      <c r="K25" s="35">
        <v>0</v>
      </c>
      <c r="L25" s="99">
        <f t="shared" si="0"/>
        <v>756</v>
      </c>
      <c r="M25" s="20" t="s">
        <v>23</v>
      </c>
      <c r="O25" s="12"/>
      <c r="P25" s="12"/>
    </row>
    <row r="26" spans="1:16" ht="75.75" customHeight="1" x14ac:dyDescent="0.25">
      <c r="A26" s="21">
        <f t="shared" si="1"/>
        <v>22</v>
      </c>
      <c r="B26" s="109" t="s">
        <v>145</v>
      </c>
      <c r="C26" s="110" t="s">
        <v>146</v>
      </c>
      <c r="D26" s="110" t="s">
        <v>119</v>
      </c>
      <c r="E26" s="110" t="s">
        <v>119</v>
      </c>
      <c r="F26" s="18" t="s">
        <v>25</v>
      </c>
      <c r="G26" s="37" t="s">
        <v>143</v>
      </c>
      <c r="H26" s="9" t="s">
        <v>144</v>
      </c>
      <c r="I26" s="13">
        <v>0</v>
      </c>
      <c r="J26" s="19">
        <v>756</v>
      </c>
      <c r="K26" s="13">
        <v>0</v>
      </c>
      <c r="L26" s="99">
        <f t="shared" si="0"/>
        <v>756</v>
      </c>
      <c r="M26" s="20" t="s">
        <v>23</v>
      </c>
    </row>
    <row r="27" spans="1:16" ht="83.25" customHeight="1" x14ac:dyDescent="0.25">
      <c r="A27" s="21">
        <f t="shared" si="1"/>
        <v>23</v>
      </c>
      <c r="B27" s="109" t="s">
        <v>147</v>
      </c>
      <c r="C27" s="110" t="s">
        <v>148</v>
      </c>
      <c r="D27" s="110" t="s">
        <v>119</v>
      </c>
      <c r="E27" s="110" t="s">
        <v>119</v>
      </c>
      <c r="F27" s="18" t="s">
        <v>25</v>
      </c>
      <c r="G27" s="37" t="s">
        <v>143</v>
      </c>
      <c r="H27" s="9" t="s">
        <v>144</v>
      </c>
      <c r="I27" s="24">
        <v>0</v>
      </c>
      <c r="J27" s="24">
        <v>756</v>
      </c>
      <c r="K27" s="24">
        <v>0</v>
      </c>
      <c r="L27" s="99">
        <f t="shared" si="0"/>
        <v>756</v>
      </c>
      <c r="M27" s="20" t="s">
        <v>23</v>
      </c>
    </row>
    <row r="28" spans="1:16" ht="84" customHeight="1" x14ac:dyDescent="0.25">
      <c r="A28" s="21">
        <f t="shared" si="1"/>
        <v>24</v>
      </c>
      <c r="B28" s="109" t="s">
        <v>149</v>
      </c>
      <c r="C28" s="110" t="s">
        <v>150</v>
      </c>
      <c r="D28" s="110" t="s">
        <v>119</v>
      </c>
      <c r="E28" s="110" t="s">
        <v>107</v>
      </c>
      <c r="F28" s="18" t="s">
        <v>25</v>
      </c>
      <c r="G28" s="37" t="s">
        <v>143</v>
      </c>
      <c r="H28" s="9" t="s">
        <v>144</v>
      </c>
      <c r="I28" s="19">
        <v>0</v>
      </c>
      <c r="J28" s="19">
        <v>756</v>
      </c>
      <c r="K28" s="24">
        <v>0</v>
      </c>
      <c r="L28" s="99">
        <f t="shared" si="0"/>
        <v>756</v>
      </c>
      <c r="M28" s="20" t="s">
        <v>23</v>
      </c>
    </row>
    <row r="29" spans="1:16" ht="84" customHeight="1" x14ac:dyDescent="0.25">
      <c r="A29" s="21">
        <f t="shared" si="1"/>
        <v>25</v>
      </c>
      <c r="B29" s="109" t="s">
        <v>151</v>
      </c>
      <c r="C29" s="110" t="s">
        <v>152</v>
      </c>
      <c r="D29" s="110" t="s">
        <v>96</v>
      </c>
      <c r="E29" s="110" t="s">
        <v>97</v>
      </c>
      <c r="F29" s="7" t="s">
        <v>25</v>
      </c>
      <c r="G29" s="37" t="s">
        <v>143</v>
      </c>
      <c r="H29" s="9" t="s">
        <v>144</v>
      </c>
      <c r="I29" s="34">
        <v>0</v>
      </c>
      <c r="J29" s="34">
        <v>756</v>
      </c>
      <c r="K29" s="35">
        <v>0</v>
      </c>
      <c r="L29" s="99">
        <f t="shared" si="0"/>
        <v>756</v>
      </c>
      <c r="M29" s="20" t="s">
        <v>23</v>
      </c>
    </row>
    <row r="30" spans="1:16" ht="368.25" customHeight="1" x14ac:dyDescent="0.25">
      <c r="A30" s="21">
        <f t="shared" si="1"/>
        <v>26</v>
      </c>
      <c r="B30" s="112" t="s">
        <v>153</v>
      </c>
      <c r="C30" s="32" t="s">
        <v>154</v>
      </c>
      <c r="D30" s="33" t="s">
        <v>155</v>
      </c>
      <c r="E30" s="33" t="s">
        <v>155</v>
      </c>
      <c r="F30" s="18" t="s">
        <v>15</v>
      </c>
      <c r="G30" s="30" t="s">
        <v>156</v>
      </c>
      <c r="H30" s="17" t="s">
        <v>157</v>
      </c>
      <c r="I30" s="19">
        <v>0</v>
      </c>
      <c r="J30" s="19">
        <v>2262.25</v>
      </c>
      <c r="K30" s="24">
        <v>0</v>
      </c>
      <c r="L30" s="99">
        <f t="shared" si="0"/>
        <v>2262.25</v>
      </c>
      <c r="M30" s="20" t="s">
        <v>158</v>
      </c>
    </row>
    <row r="31" spans="1:16" ht="409.5" x14ac:dyDescent="0.25">
      <c r="A31" s="21">
        <f t="shared" si="1"/>
        <v>27</v>
      </c>
      <c r="B31" s="26" t="s">
        <v>159</v>
      </c>
      <c r="C31" s="32" t="s">
        <v>160</v>
      </c>
      <c r="D31" s="22" t="s">
        <v>119</v>
      </c>
      <c r="E31" s="22" t="s">
        <v>119</v>
      </c>
      <c r="F31" s="7" t="s">
        <v>16</v>
      </c>
      <c r="G31" s="37" t="s">
        <v>161</v>
      </c>
      <c r="H31" s="9" t="s">
        <v>162</v>
      </c>
      <c r="I31" s="34">
        <v>45962.44</v>
      </c>
      <c r="J31" s="34">
        <v>36634.339999999997</v>
      </c>
      <c r="K31" s="35">
        <v>0</v>
      </c>
      <c r="L31" s="99">
        <f t="shared" si="0"/>
        <v>82596.78</v>
      </c>
      <c r="M31" s="36" t="s">
        <v>163</v>
      </c>
    </row>
    <row r="32" spans="1:16" ht="89.25" customHeight="1" x14ac:dyDescent="0.25">
      <c r="A32" s="21">
        <f t="shared" si="1"/>
        <v>28</v>
      </c>
      <c r="B32" s="26" t="s">
        <v>164</v>
      </c>
      <c r="C32" s="5" t="s">
        <v>165</v>
      </c>
      <c r="D32" s="23" t="s">
        <v>121</v>
      </c>
      <c r="E32" s="23" t="s">
        <v>96</v>
      </c>
      <c r="F32" s="18" t="s">
        <v>15</v>
      </c>
      <c r="G32" s="15" t="s">
        <v>156</v>
      </c>
      <c r="H32" s="17" t="s">
        <v>166</v>
      </c>
      <c r="I32" s="13">
        <v>0</v>
      </c>
      <c r="J32" s="19">
        <v>756</v>
      </c>
      <c r="K32" s="13"/>
      <c r="L32" s="99">
        <f t="shared" si="0"/>
        <v>756</v>
      </c>
      <c r="M32" s="36" t="s">
        <v>163</v>
      </c>
    </row>
    <row r="33" spans="1:13" ht="74.25" customHeight="1" x14ac:dyDescent="0.25">
      <c r="A33" s="21">
        <f t="shared" si="1"/>
        <v>29</v>
      </c>
      <c r="B33" s="26" t="s">
        <v>167</v>
      </c>
      <c r="C33" s="5" t="s">
        <v>168</v>
      </c>
      <c r="D33" s="23" t="s">
        <v>121</v>
      </c>
      <c r="E33" s="28" t="s">
        <v>97</v>
      </c>
      <c r="F33" s="18" t="s">
        <v>15</v>
      </c>
      <c r="G33" s="15" t="s">
        <v>156</v>
      </c>
      <c r="H33" s="17" t="s">
        <v>166</v>
      </c>
      <c r="I33" s="13">
        <v>0</v>
      </c>
      <c r="J33" s="19">
        <v>756</v>
      </c>
      <c r="K33" s="13"/>
      <c r="L33" s="99">
        <f t="shared" si="0"/>
        <v>756</v>
      </c>
      <c r="M33" s="36" t="s">
        <v>163</v>
      </c>
    </row>
    <row r="34" spans="1:13" ht="72" customHeight="1" x14ac:dyDescent="0.25">
      <c r="A34" s="21">
        <f t="shared" si="1"/>
        <v>30</v>
      </c>
      <c r="B34" s="26" t="s">
        <v>169</v>
      </c>
      <c r="C34" s="5" t="s">
        <v>170</v>
      </c>
      <c r="D34" s="23" t="s">
        <v>96</v>
      </c>
      <c r="E34" s="28" t="s">
        <v>97</v>
      </c>
      <c r="F34" s="18" t="s">
        <v>15</v>
      </c>
      <c r="G34" s="15" t="s">
        <v>156</v>
      </c>
      <c r="H34" s="17" t="s">
        <v>166</v>
      </c>
      <c r="I34" s="13">
        <v>0</v>
      </c>
      <c r="J34" s="19">
        <v>756</v>
      </c>
      <c r="K34" s="13"/>
      <c r="L34" s="99">
        <f t="shared" si="0"/>
        <v>756</v>
      </c>
      <c r="M34" s="36" t="s">
        <v>163</v>
      </c>
    </row>
    <row r="35" spans="1:13" ht="131.25" customHeight="1" x14ac:dyDescent="0.25">
      <c r="A35" s="21">
        <f t="shared" si="1"/>
        <v>31</v>
      </c>
      <c r="B35" s="26" t="s">
        <v>17</v>
      </c>
      <c r="C35" s="5" t="s">
        <v>171</v>
      </c>
      <c r="D35" s="23" t="s">
        <v>172</v>
      </c>
      <c r="E35" s="23" t="s">
        <v>172</v>
      </c>
      <c r="F35" s="18" t="s">
        <v>30</v>
      </c>
      <c r="G35" s="15" t="s">
        <v>31</v>
      </c>
      <c r="H35" s="17" t="s">
        <v>173</v>
      </c>
      <c r="I35" s="113">
        <v>11490.06</v>
      </c>
      <c r="J35" s="113">
        <v>26839.179999999997</v>
      </c>
      <c r="K35" s="24">
        <v>0</v>
      </c>
      <c r="L35" s="99">
        <f t="shared" si="0"/>
        <v>38329.24</v>
      </c>
      <c r="M35" s="36" t="s">
        <v>33</v>
      </c>
    </row>
    <row r="36" spans="1:13" ht="98.25" customHeight="1" x14ac:dyDescent="0.25">
      <c r="A36" s="21">
        <f t="shared" si="1"/>
        <v>32</v>
      </c>
      <c r="B36" s="26" t="s">
        <v>17</v>
      </c>
      <c r="C36" s="5" t="s">
        <v>174</v>
      </c>
      <c r="D36" s="23" t="s">
        <v>117</v>
      </c>
      <c r="E36" s="23" t="s">
        <v>117</v>
      </c>
      <c r="F36" s="18" t="s">
        <v>15</v>
      </c>
      <c r="G36" s="15">
        <v>2021</v>
      </c>
      <c r="H36" s="114" t="s">
        <v>175</v>
      </c>
      <c r="I36" s="113">
        <v>0</v>
      </c>
      <c r="J36" s="113">
        <v>756</v>
      </c>
      <c r="K36" s="35">
        <v>0</v>
      </c>
      <c r="L36" s="99">
        <f t="shared" si="0"/>
        <v>756</v>
      </c>
      <c r="M36" s="36" t="s">
        <v>33</v>
      </c>
    </row>
    <row r="37" spans="1:13" ht="84" customHeight="1" x14ac:dyDescent="0.25">
      <c r="A37" s="21">
        <f t="shared" si="1"/>
        <v>33</v>
      </c>
      <c r="B37" s="26" t="s">
        <v>17</v>
      </c>
      <c r="C37" s="5" t="s">
        <v>176</v>
      </c>
      <c r="D37" s="23" t="s">
        <v>107</v>
      </c>
      <c r="E37" s="23" t="s">
        <v>107</v>
      </c>
      <c r="F37" s="18" t="s">
        <v>15</v>
      </c>
      <c r="G37" s="15">
        <v>2021</v>
      </c>
      <c r="H37" s="114" t="s">
        <v>177</v>
      </c>
      <c r="I37" s="113">
        <v>0</v>
      </c>
      <c r="J37" s="113">
        <v>756</v>
      </c>
      <c r="K37" s="13">
        <v>0</v>
      </c>
      <c r="L37" s="99">
        <f t="shared" si="0"/>
        <v>756</v>
      </c>
      <c r="M37" s="20" t="s">
        <v>21</v>
      </c>
    </row>
    <row r="38" spans="1:13" ht="85.5" customHeight="1" x14ac:dyDescent="0.25">
      <c r="A38" s="21">
        <f t="shared" si="1"/>
        <v>34</v>
      </c>
      <c r="B38" s="26" t="s">
        <v>17</v>
      </c>
      <c r="C38" s="5" t="s">
        <v>178</v>
      </c>
      <c r="D38" s="23" t="s">
        <v>121</v>
      </c>
      <c r="E38" s="23" t="s">
        <v>96</v>
      </c>
      <c r="F38" s="18" t="s">
        <v>15</v>
      </c>
      <c r="G38" s="15">
        <v>2021</v>
      </c>
      <c r="H38" s="114" t="s">
        <v>177</v>
      </c>
      <c r="I38" s="113">
        <v>0</v>
      </c>
      <c r="J38" s="113">
        <v>756</v>
      </c>
      <c r="K38" s="24">
        <v>0</v>
      </c>
      <c r="L38" s="99">
        <f t="shared" si="0"/>
        <v>756</v>
      </c>
      <c r="M38" s="20" t="s">
        <v>23</v>
      </c>
    </row>
    <row r="39" spans="1:13" ht="308.25" customHeight="1" x14ac:dyDescent="0.25">
      <c r="A39" s="21">
        <f t="shared" si="1"/>
        <v>35</v>
      </c>
      <c r="B39" s="26" t="s">
        <v>17</v>
      </c>
      <c r="C39" s="5" t="s">
        <v>179</v>
      </c>
      <c r="D39" s="23" t="s">
        <v>180</v>
      </c>
      <c r="E39" s="23" t="s">
        <v>181</v>
      </c>
      <c r="F39" s="18" t="s">
        <v>16</v>
      </c>
      <c r="G39" s="15" t="s">
        <v>31</v>
      </c>
      <c r="H39" s="17" t="s">
        <v>182</v>
      </c>
      <c r="I39" s="113">
        <v>85041.93</v>
      </c>
      <c r="J39" s="113">
        <v>80291.13</v>
      </c>
      <c r="K39" s="24">
        <v>0</v>
      </c>
      <c r="L39" s="99">
        <f t="shared" si="0"/>
        <v>165333.06</v>
      </c>
      <c r="M39" s="20" t="s">
        <v>183</v>
      </c>
    </row>
    <row r="40" spans="1:13" ht="114" customHeight="1" x14ac:dyDescent="0.25">
      <c r="A40" s="14" t="s">
        <v>184</v>
      </c>
      <c r="B40" s="31" t="s">
        <v>17</v>
      </c>
      <c r="C40" s="37" t="s">
        <v>185</v>
      </c>
      <c r="D40" s="115" t="s">
        <v>68</v>
      </c>
      <c r="E40" s="115" t="s">
        <v>68</v>
      </c>
      <c r="F40" s="7" t="s">
        <v>15</v>
      </c>
      <c r="G40" s="116" t="s">
        <v>31</v>
      </c>
      <c r="H40" s="9" t="s">
        <v>186</v>
      </c>
      <c r="I40" s="117">
        <v>108344.93</v>
      </c>
      <c r="J40" s="117">
        <v>27086.23</v>
      </c>
      <c r="K40" s="10">
        <v>0</v>
      </c>
      <c r="L40" s="99">
        <f t="shared" si="0"/>
        <v>135431.16</v>
      </c>
      <c r="M40" s="36" t="s">
        <v>187</v>
      </c>
    </row>
    <row r="41" spans="1:13" ht="117.75" customHeight="1" x14ac:dyDescent="0.25">
      <c r="A41" s="14" t="s">
        <v>188</v>
      </c>
      <c r="B41" s="31" t="s">
        <v>17</v>
      </c>
      <c r="C41" s="37" t="s">
        <v>189</v>
      </c>
      <c r="D41" s="115" t="s">
        <v>190</v>
      </c>
      <c r="E41" s="115" t="s">
        <v>190</v>
      </c>
      <c r="F41" s="7" t="s">
        <v>15</v>
      </c>
      <c r="G41" s="37" t="s">
        <v>29</v>
      </c>
      <c r="H41" s="9" t="s">
        <v>191</v>
      </c>
      <c r="I41" s="117">
        <v>785784.61</v>
      </c>
      <c r="J41" s="117">
        <v>399513.37</v>
      </c>
      <c r="K41" s="117">
        <v>0</v>
      </c>
      <c r="L41" s="99">
        <f t="shared" si="0"/>
        <v>1185297.98</v>
      </c>
      <c r="M41" s="36" t="s">
        <v>34</v>
      </c>
    </row>
    <row r="42" spans="1:13" ht="100.5" customHeight="1" x14ac:dyDescent="0.25">
      <c r="A42" s="14" t="s">
        <v>192</v>
      </c>
      <c r="B42" s="31" t="s">
        <v>24</v>
      </c>
      <c r="C42" s="37" t="s">
        <v>193</v>
      </c>
      <c r="D42" s="115" t="s">
        <v>194</v>
      </c>
      <c r="E42" s="115" t="s">
        <v>194</v>
      </c>
      <c r="F42" s="7" t="s">
        <v>15</v>
      </c>
      <c r="G42" s="37" t="s">
        <v>35</v>
      </c>
      <c r="H42" s="9" t="s">
        <v>195</v>
      </c>
      <c r="I42" s="117">
        <v>0</v>
      </c>
      <c r="J42" s="117">
        <v>407.42</v>
      </c>
      <c r="K42" s="117">
        <v>22148.58</v>
      </c>
      <c r="L42" s="99">
        <f t="shared" si="0"/>
        <v>22556</v>
      </c>
      <c r="M42" s="36" t="s">
        <v>21</v>
      </c>
    </row>
    <row r="43" spans="1:13" ht="115.5" customHeight="1" x14ac:dyDescent="0.25">
      <c r="A43" s="14" t="s">
        <v>196</v>
      </c>
      <c r="B43" s="31" t="s">
        <v>17</v>
      </c>
      <c r="C43" s="37" t="s">
        <v>197</v>
      </c>
      <c r="D43" s="115" t="s">
        <v>198</v>
      </c>
      <c r="E43" s="115" t="s">
        <v>198</v>
      </c>
      <c r="F43" s="7" t="s">
        <v>18</v>
      </c>
      <c r="G43" s="8" t="s">
        <v>20</v>
      </c>
      <c r="H43" s="9" t="s">
        <v>199</v>
      </c>
      <c r="I43" s="117">
        <v>18594.799999999996</v>
      </c>
      <c r="J43" s="117">
        <v>21294.800000000003</v>
      </c>
      <c r="K43" s="117">
        <v>0</v>
      </c>
      <c r="L43" s="99">
        <f t="shared" si="0"/>
        <v>39889.599999999999</v>
      </c>
      <c r="M43" s="36" t="s">
        <v>23</v>
      </c>
    </row>
    <row r="44" spans="1:13" ht="89.25" customHeight="1" x14ac:dyDescent="0.25">
      <c r="A44" s="14" t="s">
        <v>200</v>
      </c>
      <c r="B44" s="31" t="s">
        <v>17</v>
      </c>
      <c r="C44" s="37" t="s">
        <v>201</v>
      </c>
      <c r="D44" s="118" t="s">
        <v>117</v>
      </c>
      <c r="E44" s="118" t="s">
        <v>117</v>
      </c>
      <c r="F44" s="18" t="s">
        <v>15</v>
      </c>
      <c r="G44" s="15">
        <v>2021</v>
      </c>
      <c r="H44" s="114" t="s">
        <v>177</v>
      </c>
      <c r="I44" s="113">
        <v>0</v>
      </c>
      <c r="J44" s="113">
        <v>756</v>
      </c>
      <c r="K44" s="24">
        <v>0</v>
      </c>
      <c r="L44" s="99">
        <f t="shared" si="0"/>
        <v>756</v>
      </c>
      <c r="M44" s="36" t="s">
        <v>23</v>
      </c>
    </row>
    <row r="45" spans="1:13" ht="274.5" customHeight="1" x14ac:dyDescent="0.25">
      <c r="A45" s="14" t="s">
        <v>202</v>
      </c>
      <c r="B45" s="16" t="s">
        <v>17</v>
      </c>
      <c r="C45" s="27" t="s">
        <v>203</v>
      </c>
      <c r="D45" s="25" t="s">
        <v>204</v>
      </c>
      <c r="E45" s="25" t="s">
        <v>204</v>
      </c>
      <c r="F45" s="7" t="s">
        <v>16</v>
      </c>
      <c r="G45" s="30" t="s">
        <v>83</v>
      </c>
      <c r="H45" s="9" t="s">
        <v>205</v>
      </c>
      <c r="I45" s="34">
        <v>0</v>
      </c>
      <c r="J45" s="34">
        <v>13390.32</v>
      </c>
      <c r="K45" s="35">
        <v>0</v>
      </c>
      <c r="L45" s="99">
        <f t="shared" si="0"/>
        <v>13390.32</v>
      </c>
      <c r="M45" s="36" t="s">
        <v>206</v>
      </c>
    </row>
    <row r="46" spans="1:13" ht="45" x14ac:dyDescent="0.25">
      <c r="A46" s="14" t="s">
        <v>207</v>
      </c>
      <c r="B46" s="16" t="s">
        <v>17</v>
      </c>
      <c r="C46" s="27" t="s">
        <v>208</v>
      </c>
      <c r="D46" s="25" t="s">
        <v>209</v>
      </c>
      <c r="E46" s="25" t="s">
        <v>209</v>
      </c>
      <c r="F46" s="18" t="s">
        <v>25</v>
      </c>
      <c r="G46" s="15">
        <v>2019</v>
      </c>
      <c r="H46" s="17" t="s">
        <v>210</v>
      </c>
      <c r="I46" s="119">
        <v>405565.26</v>
      </c>
      <c r="J46" s="119">
        <v>101391.32</v>
      </c>
      <c r="K46" s="35">
        <v>0</v>
      </c>
      <c r="L46" s="99">
        <f t="shared" si="0"/>
        <v>506956.58</v>
      </c>
      <c r="M46" s="36" t="s">
        <v>34</v>
      </c>
    </row>
    <row r="47" spans="1:13" ht="59.25" customHeight="1" x14ac:dyDescent="0.25">
      <c r="A47" s="14" t="s">
        <v>211</v>
      </c>
      <c r="B47" s="16" t="s">
        <v>17</v>
      </c>
      <c r="C47" s="27" t="s">
        <v>212</v>
      </c>
      <c r="D47" s="25" t="s">
        <v>213</v>
      </c>
      <c r="E47" s="25" t="s">
        <v>213</v>
      </c>
      <c r="F47" s="7" t="s">
        <v>16</v>
      </c>
      <c r="G47" s="30">
        <v>44166</v>
      </c>
      <c r="H47" s="17" t="s">
        <v>214</v>
      </c>
      <c r="I47" s="119">
        <v>25677.65</v>
      </c>
      <c r="J47" s="119">
        <v>6419.41</v>
      </c>
      <c r="K47" s="35">
        <v>0</v>
      </c>
      <c r="L47" s="99">
        <f t="shared" si="0"/>
        <v>32097.06</v>
      </c>
      <c r="M47" s="20" t="s">
        <v>28</v>
      </c>
    </row>
    <row r="48" spans="1:13" ht="92.25" customHeight="1" x14ac:dyDescent="0.25">
      <c r="A48" s="14" t="s">
        <v>215</v>
      </c>
      <c r="B48" s="16" t="s">
        <v>17</v>
      </c>
      <c r="C48" s="27" t="s">
        <v>216</v>
      </c>
      <c r="D48" s="25" t="s">
        <v>121</v>
      </c>
      <c r="E48" s="25" t="s">
        <v>121</v>
      </c>
      <c r="F48" s="18" t="s">
        <v>25</v>
      </c>
      <c r="G48" s="15">
        <v>2021</v>
      </c>
      <c r="H48" s="17" t="s">
        <v>217</v>
      </c>
      <c r="I48" s="119">
        <v>0</v>
      </c>
      <c r="J48" s="119">
        <v>756</v>
      </c>
      <c r="K48" s="35">
        <v>0</v>
      </c>
      <c r="L48" s="99">
        <f t="shared" si="0"/>
        <v>756</v>
      </c>
      <c r="M48" s="20" t="s">
        <v>28</v>
      </c>
    </row>
    <row r="49" spans="1:13" ht="93" customHeight="1" x14ac:dyDescent="0.25">
      <c r="A49" s="14" t="s">
        <v>218</v>
      </c>
      <c r="B49" s="16" t="s">
        <v>17</v>
      </c>
      <c r="C49" s="27" t="s">
        <v>219</v>
      </c>
      <c r="D49" s="25" t="s">
        <v>108</v>
      </c>
      <c r="E49" s="25" t="s">
        <v>121</v>
      </c>
      <c r="F49" s="18" t="s">
        <v>25</v>
      </c>
      <c r="G49" s="15">
        <v>2021</v>
      </c>
      <c r="H49" s="17" t="s">
        <v>217</v>
      </c>
      <c r="I49" s="119">
        <v>0</v>
      </c>
      <c r="J49" s="119">
        <v>756</v>
      </c>
      <c r="K49" s="35">
        <v>0</v>
      </c>
      <c r="L49" s="99">
        <f t="shared" si="0"/>
        <v>756</v>
      </c>
      <c r="M49" s="20" t="s">
        <v>28</v>
      </c>
    </row>
    <row r="50" spans="1:13" ht="105" customHeight="1" x14ac:dyDescent="0.25">
      <c r="A50" s="14" t="s">
        <v>220</v>
      </c>
      <c r="B50" s="16" t="s">
        <v>17</v>
      </c>
      <c r="C50" s="27" t="s">
        <v>221</v>
      </c>
      <c r="D50" s="25" t="s">
        <v>108</v>
      </c>
      <c r="E50" s="25" t="s">
        <v>108</v>
      </c>
      <c r="F50" s="18" t="s">
        <v>25</v>
      </c>
      <c r="G50" s="15">
        <v>2021</v>
      </c>
      <c r="H50" s="111" t="s">
        <v>222</v>
      </c>
      <c r="I50" s="119">
        <v>0</v>
      </c>
      <c r="J50" s="119">
        <v>1080</v>
      </c>
      <c r="K50" s="35">
        <v>0</v>
      </c>
      <c r="L50" s="99">
        <f t="shared" si="0"/>
        <v>1080</v>
      </c>
      <c r="M50" s="20" t="s">
        <v>28</v>
      </c>
    </row>
    <row r="51" spans="1:13" ht="150.75" customHeight="1" x14ac:dyDescent="0.25">
      <c r="A51" s="14" t="s">
        <v>223</v>
      </c>
      <c r="B51" s="31" t="s">
        <v>17</v>
      </c>
      <c r="C51" s="120" t="s">
        <v>224</v>
      </c>
      <c r="D51" s="121">
        <v>44974</v>
      </c>
      <c r="E51" s="121" t="s">
        <v>225</v>
      </c>
      <c r="F51" s="7" t="s">
        <v>15</v>
      </c>
      <c r="G51" s="116" t="s">
        <v>31</v>
      </c>
      <c r="H51" s="9" t="s">
        <v>226</v>
      </c>
      <c r="I51" s="117">
        <v>43224.13</v>
      </c>
      <c r="J51" s="117">
        <v>17737.25</v>
      </c>
      <c r="K51" s="10">
        <v>0</v>
      </c>
      <c r="L51" s="99">
        <f t="shared" si="0"/>
        <v>60961.38</v>
      </c>
      <c r="M51" s="36" t="s">
        <v>227</v>
      </c>
    </row>
    <row r="52" spans="1:13" ht="166.5" customHeight="1" x14ac:dyDescent="0.25">
      <c r="A52" s="14" t="s">
        <v>228</v>
      </c>
      <c r="B52" s="31" t="s">
        <v>17</v>
      </c>
      <c r="C52" s="32" t="s">
        <v>229</v>
      </c>
      <c r="D52" s="33">
        <v>45040</v>
      </c>
      <c r="E52" s="33" t="s">
        <v>230</v>
      </c>
      <c r="F52" s="7" t="s">
        <v>15</v>
      </c>
      <c r="G52" s="37" t="s">
        <v>29</v>
      </c>
      <c r="H52" s="9" t="s">
        <v>231</v>
      </c>
      <c r="I52" s="34">
        <v>144643.87</v>
      </c>
      <c r="J52" s="34">
        <v>36160.97</v>
      </c>
      <c r="K52" s="35">
        <v>0</v>
      </c>
      <c r="L52" s="99">
        <f t="shared" si="0"/>
        <v>180804.84</v>
      </c>
      <c r="M52" s="36" t="s">
        <v>158</v>
      </c>
    </row>
    <row r="53" spans="1:13" ht="75" x14ac:dyDescent="0.25">
      <c r="A53" s="14" t="s">
        <v>232</v>
      </c>
      <c r="B53" s="31" t="s">
        <v>17</v>
      </c>
      <c r="C53" s="120" t="s">
        <v>233</v>
      </c>
      <c r="D53" s="122">
        <v>45079</v>
      </c>
      <c r="E53" s="123" t="s">
        <v>108</v>
      </c>
      <c r="F53" s="7" t="s">
        <v>15</v>
      </c>
      <c r="G53" s="8" t="s">
        <v>93</v>
      </c>
      <c r="H53" s="9" t="s">
        <v>234</v>
      </c>
      <c r="I53" s="10">
        <v>0</v>
      </c>
      <c r="J53" s="10">
        <v>1080</v>
      </c>
      <c r="K53" s="10">
        <v>0</v>
      </c>
      <c r="L53" s="99">
        <f t="shared" si="0"/>
        <v>1080</v>
      </c>
      <c r="M53" s="36" t="s">
        <v>227</v>
      </c>
    </row>
    <row r="54" spans="1:13" ht="75" x14ac:dyDescent="0.25">
      <c r="A54" s="14" t="s">
        <v>235</v>
      </c>
      <c r="B54" s="31" t="s">
        <v>17</v>
      </c>
      <c r="C54" s="120" t="s">
        <v>236</v>
      </c>
      <c r="D54" s="122">
        <v>45082</v>
      </c>
      <c r="E54" s="123" t="s">
        <v>108</v>
      </c>
      <c r="F54" s="7" t="s">
        <v>15</v>
      </c>
      <c r="G54" s="8" t="s">
        <v>93</v>
      </c>
      <c r="H54" s="9" t="s">
        <v>234</v>
      </c>
      <c r="I54" s="10">
        <v>0</v>
      </c>
      <c r="J54" s="10">
        <v>756</v>
      </c>
      <c r="K54" s="10">
        <v>0</v>
      </c>
      <c r="L54" s="99">
        <f t="shared" si="0"/>
        <v>756</v>
      </c>
      <c r="M54" s="36" t="s">
        <v>227</v>
      </c>
    </row>
    <row r="55" spans="1:13" ht="75" x14ac:dyDescent="0.25">
      <c r="A55" s="14" t="s">
        <v>237</v>
      </c>
      <c r="B55" s="31" t="s">
        <v>17</v>
      </c>
      <c r="C55" s="120" t="s">
        <v>238</v>
      </c>
      <c r="D55" s="122">
        <v>45084</v>
      </c>
      <c r="E55" s="123" t="s">
        <v>121</v>
      </c>
      <c r="F55" s="7" t="s">
        <v>15</v>
      </c>
      <c r="G55" s="8" t="s">
        <v>93</v>
      </c>
      <c r="H55" s="9" t="s">
        <v>234</v>
      </c>
      <c r="I55" s="10">
        <v>0</v>
      </c>
      <c r="J55" s="10">
        <v>756</v>
      </c>
      <c r="K55" s="10">
        <v>0</v>
      </c>
      <c r="L55" s="99">
        <f t="shared" si="0"/>
        <v>756</v>
      </c>
      <c r="M55" s="36" t="s">
        <v>227</v>
      </c>
    </row>
    <row r="56" spans="1:13" ht="75" x14ac:dyDescent="0.25">
      <c r="A56" s="14" t="s">
        <v>239</v>
      </c>
      <c r="B56" s="31" t="s">
        <v>17</v>
      </c>
      <c r="C56" s="120" t="s">
        <v>240</v>
      </c>
      <c r="D56" s="122">
        <v>45084</v>
      </c>
      <c r="E56" s="123" t="s">
        <v>97</v>
      </c>
      <c r="F56" s="7" t="s">
        <v>15</v>
      </c>
      <c r="G56" s="8" t="s">
        <v>93</v>
      </c>
      <c r="H56" s="9" t="s">
        <v>234</v>
      </c>
      <c r="I56" s="10">
        <v>0</v>
      </c>
      <c r="J56" s="10">
        <v>756</v>
      </c>
      <c r="K56" s="10">
        <v>0</v>
      </c>
      <c r="L56" s="99">
        <f t="shared" si="0"/>
        <v>756</v>
      </c>
      <c r="M56" s="36" t="s">
        <v>227</v>
      </c>
    </row>
    <row r="57" spans="1:13" ht="84" customHeight="1" x14ac:dyDescent="0.25">
      <c r="A57" s="14" t="s">
        <v>241</v>
      </c>
      <c r="B57" s="109" t="s">
        <v>27</v>
      </c>
      <c r="C57" s="110" t="s">
        <v>242</v>
      </c>
      <c r="D57" s="7" t="s">
        <v>96</v>
      </c>
      <c r="E57" s="7" t="s">
        <v>96</v>
      </c>
      <c r="F57" s="7" t="s">
        <v>15</v>
      </c>
      <c r="G57" s="8">
        <v>2021</v>
      </c>
      <c r="H57" s="9" t="s">
        <v>243</v>
      </c>
      <c r="I57" s="34">
        <v>0</v>
      </c>
      <c r="J57" s="113">
        <v>756</v>
      </c>
      <c r="K57" s="113">
        <v>0</v>
      </c>
      <c r="L57" s="99">
        <f t="shared" si="0"/>
        <v>756</v>
      </c>
      <c r="M57" s="36" t="s">
        <v>163</v>
      </c>
    </row>
    <row r="58" spans="1:13" ht="171.75" customHeight="1" x14ac:dyDescent="0.25">
      <c r="A58" s="14" t="s">
        <v>244</v>
      </c>
      <c r="B58" s="109" t="s">
        <v>27</v>
      </c>
      <c r="C58" s="110" t="s">
        <v>245</v>
      </c>
      <c r="D58" s="7" t="s">
        <v>246</v>
      </c>
      <c r="E58" s="7" t="s">
        <v>246</v>
      </c>
      <c r="F58" s="7" t="s">
        <v>15</v>
      </c>
      <c r="G58" s="8">
        <v>2019</v>
      </c>
      <c r="H58" s="9" t="s">
        <v>247</v>
      </c>
      <c r="I58" s="34">
        <v>616800.72</v>
      </c>
      <c r="J58" s="113">
        <v>555120.65</v>
      </c>
      <c r="K58" s="113">
        <v>0</v>
      </c>
      <c r="L58" s="99">
        <f t="shared" si="0"/>
        <v>1171921.3700000001</v>
      </c>
      <c r="M58" s="36" t="s">
        <v>158</v>
      </c>
    </row>
    <row r="59" spans="1:13" ht="184.5" customHeight="1" x14ac:dyDescent="0.25">
      <c r="A59" s="14" t="s">
        <v>248</v>
      </c>
      <c r="B59" s="109" t="s">
        <v>27</v>
      </c>
      <c r="C59" s="110" t="s">
        <v>249</v>
      </c>
      <c r="D59" s="7" t="s">
        <v>250</v>
      </c>
      <c r="E59" s="7" t="s">
        <v>250</v>
      </c>
      <c r="F59" s="7" t="s">
        <v>15</v>
      </c>
      <c r="G59" s="8">
        <v>2019</v>
      </c>
      <c r="H59" s="9" t="s">
        <v>251</v>
      </c>
      <c r="I59" s="34">
        <v>21557.339999999997</v>
      </c>
      <c r="J59" s="113">
        <v>11517.8</v>
      </c>
      <c r="K59" s="113">
        <v>8992.74</v>
      </c>
      <c r="L59" s="99">
        <f t="shared" si="0"/>
        <v>42067.88</v>
      </c>
      <c r="M59" s="36" t="s">
        <v>23</v>
      </c>
    </row>
    <row r="60" spans="1:13" ht="143.25" customHeight="1" x14ac:dyDescent="0.25">
      <c r="A60" s="14" t="s">
        <v>252</v>
      </c>
      <c r="B60" s="109" t="s">
        <v>27</v>
      </c>
      <c r="C60" s="110" t="s">
        <v>253</v>
      </c>
      <c r="D60" s="7" t="s">
        <v>254</v>
      </c>
      <c r="E60" s="7" t="s">
        <v>255</v>
      </c>
      <c r="F60" s="7" t="s">
        <v>25</v>
      </c>
      <c r="G60" s="8">
        <v>2019</v>
      </c>
      <c r="H60" s="9" t="s">
        <v>256</v>
      </c>
      <c r="I60" s="34">
        <v>43264.26</v>
      </c>
      <c r="J60" s="113">
        <v>10816.06</v>
      </c>
      <c r="K60" s="113">
        <v>6865.36</v>
      </c>
      <c r="L60" s="99">
        <f t="shared" si="0"/>
        <v>60945.68</v>
      </c>
      <c r="M60" s="36" t="s">
        <v>257</v>
      </c>
    </row>
    <row r="61" spans="1:13" ht="75.75" customHeight="1" x14ac:dyDescent="0.25">
      <c r="A61" s="14" t="s">
        <v>258</v>
      </c>
      <c r="B61" s="109" t="s">
        <v>27</v>
      </c>
      <c r="C61" s="110" t="s">
        <v>259</v>
      </c>
      <c r="D61" s="7" t="s">
        <v>260</v>
      </c>
      <c r="E61" s="7" t="s">
        <v>260</v>
      </c>
      <c r="F61" s="7" t="s">
        <v>25</v>
      </c>
      <c r="G61" s="8">
        <v>2021</v>
      </c>
      <c r="H61" s="9" t="s">
        <v>243</v>
      </c>
      <c r="I61" s="34">
        <v>0</v>
      </c>
      <c r="J61" s="113">
        <v>1080</v>
      </c>
      <c r="K61" s="113">
        <v>0</v>
      </c>
      <c r="L61" s="99">
        <f t="shared" si="0"/>
        <v>1080</v>
      </c>
      <c r="M61" s="36" t="s">
        <v>163</v>
      </c>
    </row>
    <row r="62" spans="1:13" ht="158.25" customHeight="1" x14ac:dyDescent="0.25">
      <c r="A62" s="14" t="s">
        <v>261</v>
      </c>
      <c r="B62" s="31" t="s">
        <v>17</v>
      </c>
      <c r="C62" s="120" t="s">
        <v>262</v>
      </c>
      <c r="D62" s="121" t="s">
        <v>113</v>
      </c>
      <c r="E62" s="121" t="s">
        <v>113</v>
      </c>
      <c r="F62" s="7" t="s">
        <v>16</v>
      </c>
      <c r="G62" s="116" t="s">
        <v>83</v>
      </c>
      <c r="H62" s="9" t="s">
        <v>263</v>
      </c>
      <c r="I62" s="117">
        <v>0</v>
      </c>
      <c r="J62" s="117">
        <v>21496.13</v>
      </c>
      <c r="K62" s="10">
        <v>0</v>
      </c>
      <c r="L62" s="99">
        <f t="shared" si="0"/>
        <v>21496.13</v>
      </c>
      <c r="M62" s="36" t="s">
        <v>34</v>
      </c>
    </row>
    <row r="63" spans="1:13" ht="69.75" customHeight="1" x14ac:dyDescent="0.25">
      <c r="A63" s="14" t="s">
        <v>264</v>
      </c>
      <c r="B63" s="31" t="s">
        <v>17</v>
      </c>
      <c r="C63" s="32" t="s">
        <v>265</v>
      </c>
      <c r="D63" s="33" t="s">
        <v>107</v>
      </c>
      <c r="E63" s="33" t="s">
        <v>107</v>
      </c>
      <c r="F63" s="7" t="s">
        <v>15</v>
      </c>
      <c r="G63" s="37" t="s">
        <v>143</v>
      </c>
      <c r="H63" s="9" t="s">
        <v>243</v>
      </c>
      <c r="I63" s="34">
        <v>0</v>
      </c>
      <c r="J63" s="34">
        <v>1080</v>
      </c>
      <c r="K63" s="35">
        <v>0</v>
      </c>
      <c r="L63" s="99">
        <f t="shared" si="0"/>
        <v>1080</v>
      </c>
      <c r="M63" s="36" t="s">
        <v>21</v>
      </c>
    </row>
    <row r="64" spans="1:13" ht="69.75" customHeight="1" x14ac:dyDescent="0.25">
      <c r="A64" s="14" t="s">
        <v>266</v>
      </c>
      <c r="B64" s="31" t="s">
        <v>17</v>
      </c>
      <c r="C64" s="120" t="s">
        <v>267</v>
      </c>
      <c r="D64" s="120" t="s">
        <v>107</v>
      </c>
      <c r="E64" s="120" t="s">
        <v>107</v>
      </c>
      <c r="F64" s="7" t="s">
        <v>15</v>
      </c>
      <c r="G64" s="37" t="s">
        <v>143</v>
      </c>
      <c r="H64" s="9" t="s">
        <v>243</v>
      </c>
      <c r="I64" s="124">
        <v>0</v>
      </c>
      <c r="J64" s="117">
        <v>1080</v>
      </c>
      <c r="K64" s="124">
        <v>0</v>
      </c>
      <c r="L64" s="99">
        <f t="shared" si="0"/>
        <v>1080</v>
      </c>
      <c r="M64" s="36" t="s">
        <v>21</v>
      </c>
    </row>
    <row r="65" spans="1:13" ht="72" customHeight="1" x14ac:dyDescent="0.25">
      <c r="A65" s="14" t="s">
        <v>268</v>
      </c>
      <c r="B65" s="31" t="s">
        <v>17</v>
      </c>
      <c r="C65" s="125" t="s">
        <v>269</v>
      </c>
      <c r="D65" s="126" t="s">
        <v>107</v>
      </c>
      <c r="E65" s="126" t="s">
        <v>107</v>
      </c>
      <c r="F65" s="127" t="s">
        <v>15</v>
      </c>
      <c r="G65" s="128" t="s">
        <v>143</v>
      </c>
      <c r="H65" s="129" t="s">
        <v>270</v>
      </c>
      <c r="I65" s="130">
        <v>0</v>
      </c>
      <c r="J65" s="130">
        <v>756</v>
      </c>
      <c r="K65" s="130">
        <v>0</v>
      </c>
      <c r="L65" s="99">
        <f t="shared" si="0"/>
        <v>756</v>
      </c>
      <c r="M65" s="131" t="s">
        <v>21</v>
      </c>
    </row>
    <row r="66" spans="1:13" ht="34.5" customHeight="1" x14ac:dyDescent="0.25">
      <c r="A66" s="132"/>
      <c r="B66" s="132"/>
      <c r="C66" s="132"/>
      <c r="D66" s="132"/>
      <c r="E66" s="132"/>
      <c r="F66" s="132"/>
      <c r="G66" s="132"/>
      <c r="H66" s="132"/>
      <c r="I66" s="133">
        <f>SUM(I5:I65)</f>
        <v>4115133.7899999991</v>
      </c>
      <c r="J66" s="133">
        <f t="shared" ref="J66:K66" si="2">SUM(J5:J65)</f>
        <v>2411057.5699999998</v>
      </c>
      <c r="K66" s="133">
        <f t="shared" si="2"/>
        <v>38006.68</v>
      </c>
      <c r="L66" s="133">
        <f>SUM(L5:L65)</f>
        <v>6564198.0399999982</v>
      </c>
      <c r="M66" s="132"/>
    </row>
    <row r="68" spans="1:13" x14ac:dyDescent="0.25">
      <c r="A68" s="134" t="s">
        <v>271</v>
      </c>
      <c r="B68" s="1" t="s">
        <v>272</v>
      </c>
    </row>
  </sheetData>
  <sortState xmlns:xlrd2="http://schemas.microsoft.com/office/spreadsheetml/2017/richdata2" ref="A5:M23">
    <sortCondition ref="C5:C23"/>
  </sortState>
  <mergeCells count="3">
    <mergeCell ref="A1:M1"/>
    <mergeCell ref="A2:M2"/>
    <mergeCell ref="A3:M3"/>
  </mergeCells>
  <printOptions horizontalCentered="1"/>
  <pageMargins left="0" right="0" top="0.55118110236220474" bottom="0.55118110236220474" header="0" footer="0"/>
  <pageSetup scale="5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FDF3B-AE57-49A9-8504-2AC76C414DD9}">
  <dimension ref="A1:M23"/>
  <sheetViews>
    <sheetView showGridLines="0" zoomScale="115" zoomScaleNormal="115" workbookViewId="0">
      <pane xSplit="1" ySplit="4" topLeftCell="B5" activePane="bottomRight" state="frozen"/>
      <selection activeCell="D13" sqref="D13"/>
      <selection pane="topRight" activeCell="D13" sqref="D13"/>
      <selection pane="bottomLeft" activeCell="D13" sqref="D13"/>
      <selection pane="bottomRight" activeCell="D13" sqref="D13"/>
    </sheetView>
  </sheetViews>
  <sheetFormatPr baseColWidth="10" defaultRowHeight="15" x14ac:dyDescent="0.25"/>
  <cols>
    <col min="1" max="1" width="7" customWidth="1"/>
    <col min="2" max="2" width="27.7109375" customWidth="1"/>
    <col min="3" max="3" width="25.7109375" customWidth="1"/>
    <col min="4" max="4" width="13.42578125" customWidth="1"/>
    <col min="5" max="5" width="16.7109375" customWidth="1"/>
    <col min="6" max="6" width="13.42578125" customWidth="1"/>
    <col min="7" max="7" width="14.85546875" customWidth="1"/>
    <col min="8" max="8" width="45" customWidth="1"/>
    <col min="11" max="11" width="21.7109375" customWidth="1"/>
    <col min="12" max="12" width="18.140625" customWidth="1"/>
    <col min="13" max="13" width="27.28515625" customWidth="1"/>
  </cols>
  <sheetData>
    <row r="1" spans="1:13" x14ac:dyDescent="0.25">
      <c r="A1" s="157" t="s">
        <v>0</v>
      </c>
      <c r="B1" s="157"/>
      <c r="C1" s="157"/>
      <c r="D1" s="157"/>
      <c r="E1" s="157"/>
      <c r="F1" s="157"/>
      <c r="G1" s="157"/>
      <c r="H1" s="157"/>
      <c r="I1" s="157"/>
      <c r="J1" s="157"/>
      <c r="K1" s="157"/>
      <c r="L1" s="157"/>
      <c r="M1" s="157"/>
    </row>
    <row r="2" spans="1:13" x14ac:dyDescent="0.25">
      <c r="A2" s="157" t="s">
        <v>36</v>
      </c>
      <c r="B2" s="157"/>
      <c r="C2" s="157"/>
      <c r="D2" s="157"/>
      <c r="E2" s="157"/>
      <c r="F2" s="157"/>
      <c r="G2" s="157"/>
      <c r="H2" s="157"/>
      <c r="I2" s="157"/>
      <c r="J2" s="157"/>
      <c r="K2" s="157"/>
      <c r="L2" s="157"/>
      <c r="M2" s="157"/>
    </row>
    <row r="3" spans="1:13" x14ac:dyDescent="0.25">
      <c r="A3" s="157" t="s">
        <v>46</v>
      </c>
      <c r="B3" s="157"/>
      <c r="C3" s="157"/>
      <c r="D3" s="157"/>
      <c r="E3" s="157"/>
      <c r="F3" s="158"/>
      <c r="G3" s="157"/>
      <c r="H3" s="157"/>
      <c r="I3" s="157"/>
      <c r="J3" s="157"/>
      <c r="K3" s="157"/>
      <c r="L3" s="157"/>
      <c r="M3" s="157"/>
    </row>
    <row r="4" spans="1:13" ht="41.25" customHeight="1" x14ac:dyDescent="0.25">
      <c r="A4" s="38" t="s">
        <v>2</v>
      </c>
      <c r="B4" s="39" t="s">
        <v>3</v>
      </c>
      <c r="C4" s="39" t="s">
        <v>4</v>
      </c>
      <c r="D4" s="40" t="s">
        <v>5</v>
      </c>
      <c r="E4" s="41" t="s">
        <v>6</v>
      </c>
      <c r="F4" s="39" t="s">
        <v>7</v>
      </c>
      <c r="G4" s="42" t="s">
        <v>8</v>
      </c>
      <c r="H4" s="39" t="s">
        <v>9</v>
      </c>
      <c r="I4" s="39" t="s">
        <v>10</v>
      </c>
      <c r="J4" s="39" t="s">
        <v>11</v>
      </c>
      <c r="K4" s="39" t="s">
        <v>12</v>
      </c>
      <c r="L4" s="39" t="s">
        <v>13</v>
      </c>
      <c r="M4" s="39" t="s">
        <v>14</v>
      </c>
    </row>
    <row r="5" spans="1:13" ht="93.75" customHeight="1" x14ac:dyDescent="0.25">
      <c r="A5" s="65">
        <v>1</v>
      </c>
      <c r="B5" s="66" t="s">
        <v>17</v>
      </c>
      <c r="C5" s="67" t="s">
        <v>47</v>
      </c>
      <c r="D5" s="68">
        <v>44952</v>
      </c>
      <c r="E5" s="67" t="s">
        <v>48</v>
      </c>
      <c r="F5" s="69" t="s">
        <v>16</v>
      </c>
      <c r="G5" s="70">
        <v>2020</v>
      </c>
      <c r="H5" s="71" t="s">
        <v>49</v>
      </c>
      <c r="I5" s="69"/>
      <c r="J5" s="48">
        <v>32400</v>
      </c>
      <c r="K5" s="69"/>
      <c r="L5" s="48">
        <v>32400</v>
      </c>
      <c r="M5" s="49" t="s">
        <v>37</v>
      </c>
    </row>
    <row r="6" spans="1:13" ht="56.25" x14ac:dyDescent="0.25">
      <c r="A6" s="65">
        <v>2</v>
      </c>
      <c r="B6" s="66" t="s">
        <v>17</v>
      </c>
      <c r="C6" s="72" t="s">
        <v>50</v>
      </c>
      <c r="D6" s="73">
        <v>44953</v>
      </c>
      <c r="E6" s="67" t="s">
        <v>51</v>
      </c>
      <c r="F6" s="69" t="s">
        <v>15</v>
      </c>
      <c r="G6" s="70">
        <v>2019</v>
      </c>
      <c r="H6" s="71" t="s">
        <v>52</v>
      </c>
      <c r="I6" s="69"/>
      <c r="J6" s="48">
        <v>2700</v>
      </c>
      <c r="K6" s="39"/>
      <c r="L6" s="48">
        <v>2700</v>
      </c>
      <c r="M6" s="49" t="s">
        <v>37</v>
      </c>
    </row>
    <row r="7" spans="1:13" ht="107.25" customHeight="1" x14ac:dyDescent="0.25">
      <c r="A7" s="65">
        <v>3</v>
      </c>
      <c r="B7" s="74" t="s">
        <v>17</v>
      </c>
      <c r="C7" s="44" t="s">
        <v>53</v>
      </c>
      <c r="D7" s="75">
        <v>44966</v>
      </c>
      <c r="E7" s="76" t="s">
        <v>54</v>
      </c>
      <c r="F7" s="77" t="s">
        <v>15</v>
      </c>
      <c r="G7" s="78" t="s">
        <v>38</v>
      </c>
      <c r="H7" s="46" t="s">
        <v>55</v>
      </c>
      <c r="I7" s="47"/>
      <c r="J7" s="48">
        <v>17673.7</v>
      </c>
      <c r="K7" s="48">
        <v>0</v>
      </c>
      <c r="L7" s="48">
        <v>17673.7</v>
      </c>
      <c r="M7" s="49" t="s">
        <v>37</v>
      </c>
    </row>
    <row r="8" spans="1:13" ht="248.25" customHeight="1" x14ac:dyDescent="0.25">
      <c r="A8" s="43">
        <v>4</v>
      </c>
      <c r="B8" s="66" t="s">
        <v>17</v>
      </c>
      <c r="C8" s="79" t="s">
        <v>56</v>
      </c>
      <c r="D8" s="45">
        <v>44973</v>
      </c>
      <c r="E8" s="45">
        <v>44973</v>
      </c>
      <c r="F8" s="43" t="s">
        <v>16</v>
      </c>
      <c r="G8" s="78" t="s">
        <v>38</v>
      </c>
      <c r="H8" s="46" t="s">
        <v>57</v>
      </c>
      <c r="I8" s="47"/>
      <c r="J8" s="48">
        <v>79640.94</v>
      </c>
      <c r="K8" s="47">
        <v>0</v>
      </c>
      <c r="L8" s="48">
        <v>79640.94</v>
      </c>
      <c r="M8" s="46" t="s">
        <v>37</v>
      </c>
    </row>
    <row r="9" spans="1:13" ht="56.25" x14ac:dyDescent="0.25">
      <c r="A9" s="43">
        <v>5</v>
      </c>
      <c r="B9" s="74" t="s">
        <v>24</v>
      </c>
      <c r="C9" s="44" t="s">
        <v>58</v>
      </c>
      <c r="D9" s="45">
        <v>44993</v>
      </c>
      <c r="E9" s="45">
        <v>44993</v>
      </c>
      <c r="F9" s="43" t="s">
        <v>16</v>
      </c>
      <c r="G9" s="78" t="s">
        <v>59</v>
      </c>
      <c r="H9" s="46" t="s">
        <v>60</v>
      </c>
      <c r="I9" s="47"/>
      <c r="J9" s="48">
        <v>504</v>
      </c>
      <c r="K9" s="47"/>
      <c r="L9" s="48">
        <v>504</v>
      </c>
      <c r="M9" s="46" t="s">
        <v>37</v>
      </c>
    </row>
    <row r="10" spans="1:13" ht="56.25" x14ac:dyDescent="0.25">
      <c r="A10" s="43">
        <v>6</v>
      </c>
      <c r="B10" s="66" t="s">
        <v>17</v>
      </c>
      <c r="C10" s="79" t="s">
        <v>61</v>
      </c>
      <c r="D10" s="45">
        <v>45037</v>
      </c>
      <c r="E10" s="45">
        <v>45037</v>
      </c>
      <c r="F10" s="43" t="s">
        <v>16</v>
      </c>
      <c r="G10" s="78" t="s">
        <v>59</v>
      </c>
      <c r="H10" s="46" t="s">
        <v>60</v>
      </c>
      <c r="I10" s="47"/>
      <c r="J10" s="48">
        <v>180</v>
      </c>
      <c r="K10" s="47"/>
      <c r="L10" s="48">
        <v>180</v>
      </c>
      <c r="M10" s="46" t="s">
        <v>37</v>
      </c>
    </row>
    <row r="11" spans="1:13" ht="56.25" x14ac:dyDescent="0.25">
      <c r="A11" s="43">
        <v>7</v>
      </c>
      <c r="B11" s="66" t="s">
        <v>24</v>
      </c>
      <c r="C11" s="80" t="s">
        <v>62</v>
      </c>
      <c r="D11" s="45">
        <v>45042</v>
      </c>
      <c r="E11" s="81" t="s">
        <v>63</v>
      </c>
      <c r="F11" s="43" t="s">
        <v>16</v>
      </c>
      <c r="G11" s="82">
        <v>44957</v>
      </c>
      <c r="H11" s="46" t="s">
        <v>60</v>
      </c>
      <c r="I11" s="47"/>
      <c r="J11" s="48">
        <v>720</v>
      </c>
      <c r="K11" s="47"/>
      <c r="L11" s="48">
        <v>720</v>
      </c>
      <c r="M11" s="49" t="s">
        <v>37</v>
      </c>
    </row>
    <row r="12" spans="1:13" ht="56.25" x14ac:dyDescent="0.25">
      <c r="A12" s="43">
        <v>8</v>
      </c>
      <c r="B12" s="66" t="s">
        <v>17</v>
      </c>
      <c r="C12" s="44" t="s">
        <v>64</v>
      </c>
      <c r="D12" s="45">
        <v>45050</v>
      </c>
      <c r="E12" s="45">
        <v>45050</v>
      </c>
      <c r="F12" s="43" t="s">
        <v>16</v>
      </c>
      <c r="G12" s="78" t="s">
        <v>59</v>
      </c>
      <c r="H12" s="46" t="s">
        <v>60</v>
      </c>
      <c r="I12" s="47"/>
      <c r="J12" s="48">
        <v>720</v>
      </c>
      <c r="K12" s="47"/>
      <c r="L12" s="48">
        <v>720</v>
      </c>
      <c r="M12" s="49" t="s">
        <v>37</v>
      </c>
    </row>
    <row r="13" spans="1:13" ht="56.25" x14ac:dyDescent="0.25">
      <c r="A13" s="43">
        <v>9</v>
      </c>
      <c r="B13" s="66" t="s">
        <v>17</v>
      </c>
      <c r="C13" s="44" t="s">
        <v>65</v>
      </c>
      <c r="D13" s="83">
        <v>45055</v>
      </c>
      <c r="E13" s="45">
        <v>45055</v>
      </c>
      <c r="F13" s="84" t="s">
        <v>16</v>
      </c>
      <c r="G13" s="85" t="s">
        <v>59</v>
      </c>
      <c r="H13" s="46" t="s">
        <v>60</v>
      </c>
      <c r="I13" s="86"/>
      <c r="J13" s="48">
        <v>720</v>
      </c>
      <c r="K13" s="86"/>
      <c r="L13" s="48">
        <v>720</v>
      </c>
      <c r="M13" s="49" t="s">
        <v>37</v>
      </c>
    </row>
    <row r="14" spans="1:13" ht="56.25" x14ac:dyDescent="0.25">
      <c r="A14" s="43">
        <v>10</v>
      </c>
      <c r="B14" s="87" t="s">
        <v>24</v>
      </c>
      <c r="C14" s="79" t="s">
        <v>66</v>
      </c>
      <c r="D14" s="88">
        <v>45044</v>
      </c>
      <c r="E14" s="89">
        <v>45044</v>
      </c>
      <c r="F14" s="90" t="s">
        <v>16</v>
      </c>
      <c r="G14" s="88">
        <v>44957</v>
      </c>
      <c r="H14" s="46" t="s">
        <v>60</v>
      </c>
      <c r="I14" s="91"/>
      <c r="J14" s="48">
        <v>720</v>
      </c>
      <c r="K14" s="91"/>
      <c r="L14" s="48">
        <v>720</v>
      </c>
      <c r="M14" s="49" t="s">
        <v>37</v>
      </c>
    </row>
    <row r="15" spans="1:13" ht="56.25" x14ac:dyDescent="0.25">
      <c r="A15" s="43">
        <v>11</v>
      </c>
      <c r="B15" s="66" t="s">
        <v>17</v>
      </c>
      <c r="C15" s="79" t="s">
        <v>67</v>
      </c>
      <c r="D15" s="83">
        <v>45065</v>
      </c>
      <c r="E15" s="83">
        <v>45065</v>
      </c>
      <c r="F15" s="92" t="s">
        <v>16</v>
      </c>
      <c r="G15" s="85" t="s">
        <v>68</v>
      </c>
      <c r="H15" s="46" t="s">
        <v>69</v>
      </c>
      <c r="I15" s="86"/>
      <c r="J15" s="48">
        <v>720</v>
      </c>
      <c r="K15" s="86"/>
      <c r="L15" s="48">
        <v>720</v>
      </c>
      <c r="M15" s="49" t="s">
        <v>37</v>
      </c>
    </row>
    <row r="16" spans="1:13" ht="56.25" x14ac:dyDescent="0.25">
      <c r="A16" s="43">
        <v>12</v>
      </c>
      <c r="B16" s="93" t="s">
        <v>17</v>
      </c>
      <c r="C16" s="79" t="s">
        <v>70</v>
      </c>
      <c r="D16" s="88">
        <v>45064</v>
      </c>
      <c r="E16" s="89">
        <v>45065</v>
      </c>
      <c r="F16" s="90" t="s">
        <v>16</v>
      </c>
      <c r="G16" s="88">
        <v>44956</v>
      </c>
      <c r="H16" s="46" t="s">
        <v>69</v>
      </c>
      <c r="I16" s="91"/>
      <c r="J16" s="48">
        <v>180</v>
      </c>
      <c r="K16" s="91"/>
      <c r="L16" s="48">
        <v>180</v>
      </c>
      <c r="M16" s="49" t="s">
        <v>37</v>
      </c>
    </row>
    <row r="17" spans="1:13" ht="56.25" x14ac:dyDescent="0.25">
      <c r="A17" s="43">
        <v>13</v>
      </c>
      <c r="B17" s="93" t="s">
        <v>24</v>
      </c>
      <c r="C17" s="44" t="s">
        <v>71</v>
      </c>
      <c r="D17" s="45">
        <v>45076</v>
      </c>
      <c r="E17" s="45">
        <v>45076</v>
      </c>
      <c r="F17" s="43" t="s">
        <v>16</v>
      </c>
      <c r="G17" s="78" t="s">
        <v>68</v>
      </c>
      <c r="H17" s="46" t="s">
        <v>69</v>
      </c>
      <c r="I17" s="47"/>
      <c r="J17" s="48">
        <v>504</v>
      </c>
      <c r="K17" s="47"/>
      <c r="L17" s="48">
        <v>504</v>
      </c>
      <c r="M17" s="49" t="s">
        <v>37</v>
      </c>
    </row>
    <row r="18" spans="1:13" ht="56.25" x14ac:dyDescent="0.25">
      <c r="A18" s="43">
        <v>14</v>
      </c>
      <c r="B18" s="94" t="s">
        <v>24</v>
      </c>
      <c r="C18" s="44" t="s">
        <v>72</v>
      </c>
      <c r="D18" s="83">
        <v>45076</v>
      </c>
      <c r="E18" s="83">
        <v>45076</v>
      </c>
      <c r="F18" s="43" t="s">
        <v>16</v>
      </c>
      <c r="G18" s="85" t="s">
        <v>73</v>
      </c>
      <c r="H18" s="46" t="s">
        <v>74</v>
      </c>
      <c r="I18" s="86"/>
      <c r="J18" s="48">
        <v>720</v>
      </c>
      <c r="K18" s="86"/>
      <c r="L18" s="48">
        <v>720</v>
      </c>
      <c r="M18" s="49" t="s">
        <v>37</v>
      </c>
    </row>
    <row r="19" spans="1:13" ht="56.25" x14ac:dyDescent="0.25">
      <c r="A19" s="43">
        <v>15</v>
      </c>
      <c r="B19" s="66" t="s">
        <v>17</v>
      </c>
      <c r="C19" s="79" t="s">
        <v>75</v>
      </c>
      <c r="D19" s="88">
        <v>45083</v>
      </c>
      <c r="E19" s="89">
        <v>45083</v>
      </c>
      <c r="F19" s="90" t="s">
        <v>25</v>
      </c>
      <c r="G19" s="95" t="s">
        <v>76</v>
      </c>
      <c r="H19" s="46" t="s">
        <v>77</v>
      </c>
      <c r="I19" s="91"/>
      <c r="J19" s="48">
        <v>1080</v>
      </c>
      <c r="K19" s="91"/>
      <c r="L19" s="48">
        <v>1080</v>
      </c>
      <c r="M19" s="49" t="s">
        <v>37</v>
      </c>
    </row>
    <row r="20" spans="1:13" ht="56.25" x14ac:dyDescent="0.25">
      <c r="A20" s="43">
        <v>16</v>
      </c>
      <c r="B20" s="87" t="s">
        <v>17</v>
      </c>
      <c r="C20" s="79" t="s">
        <v>78</v>
      </c>
      <c r="D20" s="83">
        <v>45083</v>
      </c>
      <c r="E20" s="83">
        <v>45084</v>
      </c>
      <c r="F20" s="92" t="s">
        <v>15</v>
      </c>
      <c r="G20" s="95" t="s">
        <v>76</v>
      </c>
      <c r="H20" s="46" t="s">
        <v>77</v>
      </c>
      <c r="I20" s="86"/>
      <c r="J20" s="48">
        <v>756</v>
      </c>
      <c r="K20" s="86"/>
      <c r="L20" s="48">
        <v>756</v>
      </c>
      <c r="M20" s="49" t="s">
        <v>37</v>
      </c>
    </row>
    <row r="21" spans="1:13" ht="56.25" x14ac:dyDescent="0.25">
      <c r="A21" s="43">
        <v>17</v>
      </c>
      <c r="B21" s="66" t="s">
        <v>24</v>
      </c>
      <c r="C21" s="79" t="s">
        <v>79</v>
      </c>
      <c r="D21" s="88">
        <v>45083</v>
      </c>
      <c r="E21" s="89">
        <v>45083</v>
      </c>
      <c r="F21" s="90" t="s">
        <v>16</v>
      </c>
      <c r="G21" s="88">
        <v>44956</v>
      </c>
      <c r="H21" s="46" t="s">
        <v>69</v>
      </c>
      <c r="I21" s="91"/>
      <c r="J21" s="48">
        <v>504</v>
      </c>
      <c r="K21" s="91"/>
      <c r="L21" s="48">
        <v>504</v>
      </c>
      <c r="M21" s="49" t="s">
        <v>37</v>
      </c>
    </row>
    <row r="22" spans="1:13" ht="56.25" x14ac:dyDescent="0.25">
      <c r="A22" s="43">
        <v>18</v>
      </c>
      <c r="B22" s="66" t="s">
        <v>24</v>
      </c>
      <c r="C22" s="79" t="s">
        <v>80</v>
      </c>
      <c r="D22" s="83">
        <v>45086</v>
      </c>
      <c r="E22" s="45">
        <v>45086</v>
      </c>
      <c r="F22" s="90" t="s">
        <v>16</v>
      </c>
      <c r="G22" s="88">
        <v>44956</v>
      </c>
      <c r="H22" s="46" t="s">
        <v>69</v>
      </c>
      <c r="I22" s="86"/>
      <c r="J22" s="48">
        <v>504</v>
      </c>
      <c r="K22" s="86"/>
      <c r="L22" s="48">
        <v>504</v>
      </c>
      <c r="M22" s="49" t="s">
        <v>37</v>
      </c>
    </row>
    <row r="23" spans="1:13" ht="56.25" x14ac:dyDescent="0.25">
      <c r="A23" s="43">
        <v>19</v>
      </c>
      <c r="B23" s="66" t="s">
        <v>24</v>
      </c>
      <c r="C23" s="79" t="s">
        <v>81</v>
      </c>
      <c r="D23" s="88">
        <v>45077</v>
      </c>
      <c r="E23" s="89">
        <v>45077</v>
      </c>
      <c r="F23" s="90" t="s">
        <v>16</v>
      </c>
      <c r="G23" s="88">
        <v>44956</v>
      </c>
      <c r="H23" s="46" t="s">
        <v>69</v>
      </c>
      <c r="I23" s="91"/>
      <c r="J23" s="48">
        <v>504</v>
      </c>
      <c r="K23" s="91"/>
      <c r="L23" s="48">
        <v>504</v>
      </c>
      <c r="M23" s="49" t="s">
        <v>37</v>
      </c>
    </row>
  </sheetData>
  <mergeCells count="3">
    <mergeCell ref="A1:M1"/>
    <mergeCell ref="A2:M2"/>
    <mergeCell ref="A3:M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Secc.Jca.Oriente.</vt:lpstr>
      <vt:lpstr>Secc.Jca.Occidente</vt:lpstr>
      <vt:lpstr>UAT</vt:lpstr>
      <vt:lpstr>SIT</vt:lpstr>
      <vt:lpstr>UAT!Títulos_a_imprimir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Iveth Martinez Vasquez</dc:creator>
  <cp:lastModifiedBy>Carlos Antonio Martinez Valladares</cp:lastModifiedBy>
  <cp:lastPrinted>2022-07-18T20:16:27Z</cp:lastPrinted>
  <dcterms:created xsi:type="dcterms:W3CDTF">2022-01-19T21:24:33Z</dcterms:created>
  <dcterms:modified xsi:type="dcterms:W3CDTF">2023-08-09T17:52:33Z</dcterms:modified>
</cp:coreProperties>
</file>