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enes\Mayores a 20 mil\"/>
    </mc:Choice>
  </mc:AlternateContent>
  <bookViews>
    <workbookView xWindow="405" yWindow="3750" windowWidth="17730" windowHeight="10545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general'!$B$8:$L$8</definedName>
    <definedName name="_xlnm._FilterDatabase" localSheetId="1" hidden="1">'Proyecto 7116'!$B$8:$L$20</definedName>
    <definedName name="_xlnm._FilterDatabase" localSheetId="2" hidden="1">'Proyecto 7117'!$B$8:$L$25</definedName>
    <definedName name="_xlnm._FilterDatabase" localSheetId="3" hidden="1">'Proyecto 7118'!$B$8:$L$78</definedName>
    <definedName name="_xlnm.Print_Area" localSheetId="0">'Fondo general'!$B$1:$L$38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4" l="1"/>
  <c r="L75" i="6" l="1"/>
  <c r="L76" i="6"/>
  <c r="L77" i="6"/>
  <c r="L78" i="6"/>
  <c r="L39" i="4" l="1"/>
  <c r="L41" i="4" l="1"/>
  <c r="L71" i="6" l="1"/>
  <c r="L72" i="6"/>
  <c r="L73" i="6"/>
  <c r="L74" i="6"/>
  <c r="L69" i="6"/>
  <c r="L70" i="6"/>
  <c r="L36" i="4" l="1"/>
  <c r="L38" i="4" l="1"/>
  <c r="L37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<sst xmlns="http://schemas.openxmlformats.org/spreadsheetml/2006/main" count="749" uniqueCount="291">
  <si>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</si>
  <si>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</si>
  <si>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</si>
  <si>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</si>
  <si>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</si>
  <si>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</si>
  <si>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</si>
  <si>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</si>
  <si>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</si>
  <si>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</si>
  <si>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</si>
  <si>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</si>
  <si>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</si>
  <si>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</si>
  <si>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</si>
  <si>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</si>
  <si>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</si>
  <si>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</si>
  <si>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</si>
  <si>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</si>
  <si>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</si>
  <si>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</si>
  <si>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</si>
  <si>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</si>
  <si>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</si>
  <si>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</si>
  <si>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</si>
  <si>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</si>
  <si>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</si>
  <si>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</si>
  <si>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</si>
  <si>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</si>
  <si>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</si>
  <si>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</si>
  <si>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</si>
  <si>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</si>
  <si>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</si>
  <si>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</si>
  <si>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</si>
  <si>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</si>
  <si>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</si>
  <si>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</si>
  <si>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</si>
  <si>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</si>
  <si>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</si>
  <si>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</si>
  <si>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</si>
  <si>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</si>
  <si>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</si>
  <si>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</si>
  <si>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</si>
  <si>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</si>
  <si>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</si>
  <si>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</si>
  <si>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</si>
  <si>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</si>
  <si>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</si>
  <si>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</si>
  <si>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</si>
  <si>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</si>
  <si>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</si>
  <si>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</si>
  <si>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</si>
  <si>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</si>
  <si>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</si>
  <si>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</si>
  <si>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</si>
  <si>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</si>
  <si>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</si>
  <si>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</si>
  <si>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</si>
  <si>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</si>
  <si>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</si>
  <si>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</si>
  <si>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</si>
  <si>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</si>
  <si>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</si>
  <si>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</si>
  <si>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</si>
  <si>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</si>
  <si>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</si>
  <si>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</si>
  <si>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</si>
  <si>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</si>
  <si>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</si>
  <si>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</si>
  <si>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</si>
  <si>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</si>
  <si>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</si>
  <si>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</si>
  <si>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</si>
  <si>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</si>
  <si>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</si>
  <si>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</si>
  <si>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</si>
  <si>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</si>
  <si>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</si>
  <si>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</si>
  <si>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</si>
  <si>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</si>
  <si>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</si>
  <si>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</si>
  <si>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</si>
  <si>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</si>
  <si>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</si>
  <si>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</si>
  <si>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</si>
  <si>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</si>
  <si>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</si>
  <si>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</si>
  <si>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</si>
  <si>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</si>
  <si>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</si>
  <si>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</si>
  <si>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</si>
  <si>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</si>
  <si>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</si>
  <si>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</si>
  <si>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</si>
  <si>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</si>
  <si>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</si>
  <si>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</si>
  <si>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</si>
  <si>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</si>
  <si>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</si>
  <si>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</si>
  <si>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</si>
  <si>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</si>
  <si>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</si>
  <si>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</si>
  <si>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</si>
  <si>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</si>
  <si>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</si>
  <si>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</si>
  <si>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</si>
  <si>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</si>
  <si>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</si>
  <si>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</si>
  <si>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</si>
  <si>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</si>
  <si>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</si>
  <si>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</si>
  <si>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</si>
  <si>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</si>
  <si>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</si>
  <si>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</si>
  <si>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</si>
  <si>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</si>
  <si>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</si>
  <si>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</si>
  <si>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</si>
  <si>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</si>
  <si>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</si>
  <si>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</si>
  <si>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</si>
  <si>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</si>
  <si>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</si>
  <si>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</si>
  <si>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</si>
  <si>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</si>
  <si>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</si>
  <si>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</si>
  <si>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</si>
  <si>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</si>
  <si>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</si>
  <si>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</si>
  <si>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</si>
  <si>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</si>
  <si>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</si>
  <si>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</si>
  <si>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</si>
  <si>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</si>
  <si>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</si>
  <si>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</si>
  <si>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</si>
  <si>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</si>
  <si>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</si>
  <si>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</si>
  <si>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</si>
  <si>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</si>
  <si>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</si>
  <si>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</si>
  <si>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</si>
  <si>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</si>
  <si>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</si>
  <si>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</si>
  <si>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</si>
  <si>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</si>
  <si>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</si>
  <si>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</si>
  <si>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</si>
  <si>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</si>
  <si>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</si>
  <si>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</si>
  <si>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</si>
  <si>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</si>
  <si>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</si>
  <si>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</si>
  <si>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</si>
  <si>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</si>
  <si>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</si>
  <si>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</si>
  <si>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</si>
  <si>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</si>
  <si>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</si>
  <si>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</si>
  <si>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</si>
  <si>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</si>
  <si>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</si>
  <si>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</si>
  <si>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</si>
  <si>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</si>
  <si>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</si>
  <si>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</si>
  <si>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</si>
  <si>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</si>
  <si>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</si>
  <si>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</si>
  <si>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</si>
  <si>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</si>
  <si>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</si>
  <si>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</si>
  <si>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</si>
  <si>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</si>
  <si>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</si>
  <si>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</si>
  <si>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</si>
  <si>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</si>
  <si>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</si>
  <si>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</si>
  <si>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</si>
  <si>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</si>
  <si>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</si>
  <si>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</si>
  <si>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</si>
  <si>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</si>
  <si>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</si>
  <si>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</si>
  <si>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</si>
  <si>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</si>
  <si>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</si>
  <si>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</si>
  <si>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</si>
  <si>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</si>
  <si>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</si>
  <si>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</si>
  <si>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</si>
  <si>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</si>
  <si>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</si>
  <si>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</si>
  <si>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</si>
  <si>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</si>
  <si>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</si>
  <si>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</si>
  <si>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</si>
  <si>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</si>
  <si>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</si>
  <si>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</si>
  <si>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</si>
  <si>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</si>
  <si>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</si>
  <si>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</si>
  <si>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</si>
  <si>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</si>
  <si>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</si>
  <si>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</si>
  <si>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</si>
  <si>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</si>
  <si>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</si>
  <si>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</si>
  <si>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</si>
  <si>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>1/07628</t>
  </si>
  <si>
    <t>Factura N°  0031</t>
  </si>
  <si>
    <t>SISTEMA GPS DE PRECISION</t>
  </si>
  <si>
    <t>1/0814</t>
  </si>
  <si>
    <t>0399</t>
  </si>
  <si>
    <t>FABRIC EXTENDER</t>
  </si>
  <si>
    <t>CPN-N2K-C2348UPQ-10GE</t>
  </si>
  <si>
    <t xml:space="preserve">INFORMACION REGISTRO CONTABLE DE BIENES MUEBLES DEL 1 DE OCTUBRE DE 2022 AL 31 DE ENERO DE 2023 </t>
  </si>
  <si>
    <t>INFORMACION REGISTRO CONTABLE DE BIENES MUEBLES DEL 1 DE OCTUBRE DE 2022 AL 31 DE ENERO DE 2023</t>
  </si>
  <si>
    <t xml:space="preserve">INFORMACION REGISTRO CONTABLE DE BIENES MUEBLES DEL 1 OCTUBRE AL 31 DE ENERO DE 2023 </t>
  </si>
  <si>
    <t xml:space="preserve">INFORMACION REGISTRO CONTABLE DE BIENES MUEBLES DEL 1 DE OCTUBRE AL 31 DE ENERO DE 2023 </t>
  </si>
  <si>
    <t>INFORMACION REGISTRO CONTABLE DE BIENES MUEBLES DEL 1 DE OCTUBRE AL 31 DE ENERO DE 2023</t>
  </si>
  <si>
    <t xml:space="preserve">DEPRECIACIÓN ACUMULADA AL 31 DE ENERO  2023
</t>
  </si>
  <si>
    <t xml:space="preserve">DEPRECIACIÓN ACUMULADA AL 31 DE ENERO DE  2023
</t>
  </si>
  <si>
    <t>DEPRECIACIÓN ACUMULADA AL 31 DE ENERO DE  2023</t>
  </si>
  <si>
    <t>1/1286</t>
  </si>
  <si>
    <t>Factura N° 006464</t>
  </si>
  <si>
    <t>HONDA</t>
  </si>
  <si>
    <t>Camioneta tipo SUV</t>
  </si>
  <si>
    <t>YF685NKNX PILOT 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</si>
</sst>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2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6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7" fillId="0" borderId="4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 applyProtection="1">
      <alignment horizontal="center" vertical="center"/>
      <protection locked="0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165" fontId="42" fillId="0" borderId="1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49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2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0" borderId="10" xfId="1" applyFont="1" applyFill="1" applyBorder="1" applyAlignment="1">
      <alignment horizontal="center" vertical="center" wrapText="1"/>
    </xf>
    <xf numFmtId="14" fontId="42" fillId="0" borderId="11" xfId="1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 applyProtection="1">
      <alignment horizontal="center" vertical="center"/>
      <protection locked="0"/>
    </xf>
    <xf numFmtId="0" fontId="42" fillId="0" borderId="11" xfId="0" applyFont="1" applyBorder="1" applyProtection="1">
      <protection locked="0"/>
    </xf>
    <xf numFmtId="44" fontId="42" fillId="0" borderId="11" xfId="0" applyNumberFormat="1" applyFont="1" applyBorder="1" applyAlignment="1" applyProtection="1">
      <alignment vertical="center"/>
      <protection locked="0"/>
    </xf>
    <xf numFmtId="44" fontId="42" fillId="0" borderId="11" xfId="0" applyNumberFormat="1" applyFont="1" applyBorder="1" applyProtection="1">
      <protection locked="0"/>
    </xf>
    <xf numFmtId="44" fontId="42" fillId="0" borderId="12" xfId="16" applyFont="1" applyFill="1" applyBorder="1" applyAlignment="1">
      <alignment horizontal="center" vertical="center"/>
    </xf>
    <xf numFmtId="0" fontId="0" fillId="0" borderId="8" xfId="0" applyFill="1" applyBorder="1"/>
    <xf numFmtId="0" fontId="40" fillId="0" borderId="8" xfId="0" applyFont="1" applyFill="1" applyBorder="1" applyAlignment="1">
      <alignment horizontal="center"/>
    </xf>
    <xf numFmtId="0" fontId="0" fillId="0" borderId="9" xfId="0" applyFill="1" applyBorder="1"/>
    <xf numFmtId="0" fontId="40" fillId="0" borderId="0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/>
    </xf>
    <xf numFmtId="165" fontId="40" fillId="0" borderId="0" xfId="1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54" fillId="0" borderId="11" xfId="0" applyFont="1" applyBorder="1" applyAlignment="1" applyProtection="1">
      <alignment horizontal="center" vertical="center"/>
      <protection locked="0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0" fontId="42" fillId="2" borderId="8" xfId="1" applyFont="1" applyFill="1" applyBorder="1" applyAlignment="1">
      <alignment horizontal="center" vertical="center" wrapText="1"/>
    </xf>
    <xf numFmtId="14" fontId="42" fillId="2" borderId="8" xfId="1" applyNumberFormat="1" applyFont="1" applyFill="1" applyBorder="1" applyAlignment="1">
      <alignment horizontal="center" vertical="center" wrapText="1"/>
    </xf>
    <xf numFmtId="0" fontId="43" fillId="2" borderId="8" xfId="7" applyFont="1" applyFill="1" applyBorder="1" applyAlignment="1" applyProtection="1">
      <alignment horizontal="center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0" applyFont="1" applyFill="1" applyBorder="1" applyAlignment="1" applyProtection="1">
      <alignment wrapText="1"/>
      <protection locked="0"/>
    </xf>
    <xf numFmtId="0" fontId="42" fillId="2" borderId="8" xfId="1" applyFont="1" applyFill="1" applyBorder="1" applyAlignment="1">
      <alignment horizontal="center" vertical="center"/>
    </xf>
    <xf numFmtId="44" fontId="42" fillId="0" borderId="9" xfId="1" applyNumberFormat="1" applyFont="1" applyFill="1" applyBorder="1" applyAlignment="1">
      <alignment vertical="center"/>
    </xf>
    <xf numFmtId="0" fontId="50" fillId="0" borderId="0" xfId="0" applyFont="1" applyFill="1" applyAlignment="1">
      <alignment vertical="justify" wrapText="1"/>
    </xf>
    <xf numFmtId="0" fontId="51" fillId="0" borderId="0" xfId="0" applyFont="1" applyFill="1" applyAlignment="1">
      <alignment horizontal="left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justify" vertical="justify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" xfId="16" builtinId="4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14.pdf" TargetMode="External"/><Relationship Id="rId13" Type="http://schemas.openxmlformats.org/officeDocument/2006/relationships/hyperlink" Target="https://transparencia.mh.gob.sv/downloads/pdf/700-UAIP-IF-2019-11812.pdf" TargetMode="External"/><Relationship Id="rId18" Type="http://schemas.openxmlformats.org/officeDocument/2006/relationships/hyperlink" Target="https://transparencia.mh.gob.sv/downloads/pdf/700-UAIP-IF-2018-10414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23-14011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IF-2021-13006.pdf" TargetMode="External"/><Relationship Id="rId17" Type="http://schemas.openxmlformats.org/officeDocument/2006/relationships/hyperlink" Target="https://transparencia.mh.gob.sv/downloads/pdf/700-UAIP-IF-2019-11811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11811.pdf" TargetMode="External"/><Relationship Id="rId20" Type="http://schemas.openxmlformats.org/officeDocument/2006/relationships/hyperlink" Target="https://transparencia.mh.gob.sv/downloads/pdf/700-UAIP-IF-2022-13849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IF-2021-13006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0915.pdf" TargetMode="External"/><Relationship Id="rId10" Type="http://schemas.openxmlformats.org/officeDocument/2006/relationships/hyperlink" Target="https://transparencia.mh.gob.sv/downloads/pdf/700-UAIP-XX-0000-12923.pdf" TargetMode="External"/><Relationship Id="rId19" Type="http://schemas.openxmlformats.org/officeDocument/2006/relationships/hyperlink" Target="https://transparencia.mh.gob.sv/downloads/pdf/700-UAIP-IF-2022-13843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XX-0000-12923.pdf" TargetMode="External"/><Relationship Id="rId14" Type="http://schemas.openxmlformats.org/officeDocument/2006/relationships/hyperlink" Target="https://transparencia.mh.gob.sv/downloads/pdf/700-UAIP-IF-2019-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63" Type="http://schemas.openxmlformats.org/officeDocument/2006/relationships/hyperlink" Target="https://transparencia.mh.gob.sv/downloads/pdf/700-UAIP-IF-2022-13839.pdf" TargetMode="External"/><Relationship Id="rId68" Type="http://schemas.openxmlformats.org/officeDocument/2006/relationships/hyperlink" Target="https://transparencia.mh.gob.sv/downloads/pdf/700-UAIP-IF-2022-13848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hyperlink" Target="https://transparencia.mh.gob.sv/downloads/pdf/700-UAIP-IF-2022-13848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Relationship Id="rId34" Type="http://schemas.openxmlformats.org/officeDocument/2006/relationships/hyperlink" Target="https://transparencia.mh.gob.sv/downloads/pdf/700-UAIP-IF-2021-1297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tabSelected="1" topLeftCell="A36" zoomScale="70" zoomScaleNormal="70" workbookViewId="0">
      <selection activeCell="B44" sqref="B44:AA44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37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38" customWidth="1"/>
    <col min="9" max="9" width="5.140625" style="239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4"/>
      <c r="E1" s="54"/>
      <c r="F1" s="55"/>
      <c r="G1" s="56"/>
      <c r="H1" s="197"/>
      <c r="I1" s="56"/>
      <c r="J1" s="54"/>
      <c r="K1" s="221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4"/>
      <c r="E2" s="54"/>
      <c r="F2" s="59"/>
      <c r="G2" s="56"/>
      <c r="H2" s="197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4"/>
      <c r="E3" s="54"/>
      <c r="F3" s="59"/>
      <c r="G3" s="56"/>
      <c r="H3" s="197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5" t="s">
        <v>279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5"/>
      <c r="E6" s="62"/>
      <c r="F6" s="54"/>
      <c r="G6" s="63"/>
      <c r="H6" s="198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196"/>
      <c r="E7" s="67"/>
      <c r="F7" s="68"/>
      <c r="G7" s="69"/>
      <c r="H7" s="199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4" t="s">
        <v>4</v>
      </c>
      <c r="C8" s="205" t="s">
        <v>5</v>
      </c>
      <c r="D8" s="205" t="s">
        <v>6</v>
      </c>
      <c r="E8" s="205" t="s">
        <v>7</v>
      </c>
      <c r="F8" s="205" t="s">
        <v>8</v>
      </c>
      <c r="G8" s="205" t="s">
        <v>9</v>
      </c>
      <c r="H8" s="205" t="s">
        <v>10</v>
      </c>
      <c r="I8" s="205"/>
      <c r="J8" s="205" t="s">
        <v>11</v>
      </c>
      <c r="K8" s="205" t="s">
        <v>285</v>
      </c>
      <c r="L8" s="206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296">
        <v>1</v>
      </c>
      <c r="C9" s="297" t="s">
        <v>15</v>
      </c>
      <c r="D9" s="298">
        <v>35767</v>
      </c>
      <c r="E9" s="207" t="s">
        <v>16</v>
      </c>
      <c r="F9" s="299" t="s">
        <v>17</v>
      </c>
      <c r="G9" s="300" t="s">
        <v>18</v>
      </c>
      <c r="H9" s="300" t="s">
        <v>19</v>
      </c>
      <c r="I9" s="300"/>
      <c r="J9" s="301">
        <v>373714.28</v>
      </c>
      <c r="K9" s="302">
        <v>336342.85</v>
      </c>
      <c r="L9" s="303">
        <f>SUM(J9-K9)</f>
        <v>37371.430000000051</v>
      </c>
      <c r="M9" s="222"/>
      <c r="N9" s="223"/>
      <c r="O9" s="223"/>
      <c r="P9" s="224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5"/>
      <c r="AB9" s="226"/>
      <c r="AC9" s="226"/>
      <c r="AD9" s="226"/>
    </row>
    <row r="10" spans="2:30" ht="23.25" x14ac:dyDescent="0.25">
      <c r="B10" s="296"/>
      <c r="C10" s="297"/>
      <c r="D10" s="298"/>
      <c r="E10" s="207" t="s">
        <v>20</v>
      </c>
      <c r="F10" s="299"/>
      <c r="G10" s="300"/>
      <c r="H10" s="300"/>
      <c r="I10" s="300"/>
      <c r="J10" s="301"/>
      <c r="K10" s="302"/>
      <c r="L10" s="303"/>
      <c r="M10" s="222"/>
      <c r="N10" s="223"/>
      <c r="O10" s="223"/>
      <c r="P10" s="224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7"/>
      <c r="AB10" s="226"/>
      <c r="AC10" s="226"/>
      <c r="AD10" s="226"/>
    </row>
    <row r="11" spans="2:30" ht="23.25" x14ac:dyDescent="0.25">
      <c r="B11" s="296"/>
      <c r="C11" s="297"/>
      <c r="D11" s="298"/>
      <c r="E11" s="207" t="s">
        <v>21</v>
      </c>
      <c r="F11" s="299"/>
      <c r="G11" s="300"/>
      <c r="H11" s="300"/>
      <c r="I11" s="300"/>
      <c r="J11" s="301"/>
      <c r="K11" s="302"/>
      <c r="L11" s="303"/>
      <c r="M11" s="222"/>
      <c r="N11" s="223"/>
      <c r="O11" s="223"/>
      <c r="P11" s="224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7"/>
      <c r="AB11" s="226"/>
      <c r="AC11" s="226"/>
      <c r="AD11" s="226"/>
    </row>
    <row r="12" spans="2:30" ht="26.25" customHeight="1" x14ac:dyDescent="0.25">
      <c r="B12" s="296"/>
      <c r="C12" s="297"/>
      <c r="D12" s="298"/>
      <c r="E12" s="207" t="s">
        <v>22</v>
      </c>
      <c r="F12" s="299"/>
      <c r="G12" s="300"/>
      <c r="H12" s="300"/>
      <c r="I12" s="300"/>
      <c r="J12" s="301"/>
      <c r="K12" s="302"/>
      <c r="L12" s="303"/>
      <c r="M12" s="222"/>
      <c r="N12" s="223"/>
      <c r="O12" s="223"/>
      <c r="P12" s="224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8"/>
      <c r="AB12" s="226"/>
      <c r="AC12" s="226"/>
      <c r="AD12" s="226"/>
    </row>
    <row r="13" spans="2:30" ht="30" customHeight="1" x14ac:dyDescent="0.25">
      <c r="B13" s="274">
        <v>1</v>
      </c>
      <c r="C13" s="275" t="s">
        <v>23</v>
      </c>
      <c r="D13" s="276">
        <v>38340</v>
      </c>
      <c r="E13" s="272" t="s">
        <v>24</v>
      </c>
      <c r="F13" s="133" t="s">
        <v>46</v>
      </c>
      <c r="G13" s="277" t="s">
        <v>25</v>
      </c>
      <c r="H13" s="277" t="s">
        <v>47</v>
      </c>
      <c r="I13" s="277"/>
      <c r="J13" s="278">
        <v>307612.81</v>
      </c>
      <c r="K13" s="279">
        <v>276851.53000000003</v>
      </c>
      <c r="L13" s="280">
        <f t="shared" ref="L13:L16" si="0">SUM(J13-K13)</f>
        <v>30761.27999999997</v>
      </c>
      <c r="M13" s="222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27"/>
      <c r="AB13" s="29"/>
      <c r="AC13" s="29"/>
    </row>
    <row r="14" spans="2:30" ht="30" customHeight="1" x14ac:dyDescent="0.25">
      <c r="B14" s="274">
        <v>1</v>
      </c>
      <c r="C14" s="275" t="s">
        <v>23</v>
      </c>
      <c r="D14" s="276">
        <v>38340</v>
      </c>
      <c r="E14" s="272" t="s">
        <v>26</v>
      </c>
      <c r="F14" s="133" t="s">
        <v>46</v>
      </c>
      <c r="G14" s="277" t="s">
        <v>25</v>
      </c>
      <c r="H14" s="277" t="s">
        <v>48</v>
      </c>
      <c r="I14" s="277"/>
      <c r="J14" s="278">
        <v>574030.55000000005</v>
      </c>
      <c r="K14" s="279">
        <v>516627.49</v>
      </c>
      <c r="L14" s="280">
        <f t="shared" si="0"/>
        <v>57403.060000000056</v>
      </c>
      <c r="M14" s="222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27"/>
      <c r="AB14" s="29"/>
      <c r="AC14" s="229"/>
    </row>
    <row r="15" spans="2:30" ht="30" customHeight="1" x14ac:dyDescent="0.25">
      <c r="B15" s="274">
        <v>1</v>
      </c>
      <c r="C15" s="275" t="s">
        <v>27</v>
      </c>
      <c r="D15" s="276">
        <v>39898</v>
      </c>
      <c r="E15" s="292" t="s">
        <v>28</v>
      </c>
      <c r="F15" s="133" t="s">
        <v>29</v>
      </c>
      <c r="G15" s="277" t="s">
        <v>25</v>
      </c>
      <c r="H15" s="134" t="s">
        <v>30</v>
      </c>
      <c r="I15" s="134"/>
      <c r="J15" s="278">
        <v>540705.04</v>
      </c>
      <c r="K15" s="279">
        <v>486634.54</v>
      </c>
      <c r="L15" s="280">
        <f t="shared" si="0"/>
        <v>54070.500000000058</v>
      </c>
      <c r="M15" s="222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27"/>
      <c r="AB15" s="29"/>
      <c r="AC15" s="29"/>
    </row>
    <row r="16" spans="2:30" ht="30" customHeight="1" x14ac:dyDescent="0.25">
      <c r="B16" s="274">
        <v>1</v>
      </c>
      <c r="C16" s="275" t="s">
        <v>27</v>
      </c>
      <c r="D16" s="276">
        <v>39898</v>
      </c>
      <c r="E16" s="292"/>
      <c r="F16" s="133" t="s">
        <v>29</v>
      </c>
      <c r="G16" s="277" t="s">
        <v>25</v>
      </c>
      <c r="H16" s="134" t="s">
        <v>30</v>
      </c>
      <c r="I16" s="134"/>
      <c r="J16" s="278">
        <v>563615.6</v>
      </c>
      <c r="K16" s="279">
        <v>507254.04</v>
      </c>
      <c r="L16" s="280">
        <f t="shared" si="0"/>
        <v>56361.56</v>
      </c>
      <c r="M16" s="222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27"/>
      <c r="AB16" s="29"/>
      <c r="AC16" s="29"/>
    </row>
    <row r="17" spans="2:28" ht="76.5" customHeight="1" x14ac:dyDescent="0.25">
      <c r="B17" s="209">
        <v>1</v>
      </c>
      <c r="C17" s="277" t="s">
        <v>36</v>
      </c>
      <c r="D17" s="276" t="s">
        <v>37</v>
      </c>
      <c r="E17" s="292" t="s">
        <v>31</v>
      </c>
      <c r="F17" s="133" t="s">
        <v>32</v>
      </c>
      <c r="G17" s="277" t="s">
        <v>25</v>
      </c>
      <c r="H17" s="133" t="s">
        <v>33</v>
      </c>
      <c r="I17" s="277" t="s">
        <v>44</v>
      </c>
      <c r="J17" s="210">
        <v>106127.45</v>
      </c>
      <c r="K17" s="130">
        <v>78714.59</v>
      </c>
      <c r="L17" s="280">
        <f t="shared" ref="L17:L41" si="1">SUM(J17-K17)</f>
        <v>27412.86</v>
      </c>
      <c r="M17" s="222"/>
      <c r="N17" s="222"/>
      <c r="O17" s="222"/>
      <c r="P17" s="230"/>
      <c r="Q17" s="231"/>
      <c r="R17" s="228"/>
      <c r="S17" s="228"/>
      <c r="T17" s="228"/>
      <c r="U17" s="228"/>
      <c r="V17" s="228"/>
      <c r="W17" s="228"/>
      <c r="X17" s="228"/>
      <c r="Y17" s="228"/>
      <c r="Z17" s="228"/>
      <c r="AA17" s="232"/>
      <c r="AB17" s="233"/>
    </row>
    <row r="18" spans="2:28" ht="70.5" customHeight="1" x14ac:dyDescent="0.25">
      <c r="B18" s="209">
        <v>1</v>
      </c>
      <c r="C18" s="277" t="s">
        <v>36</v>
      </c>
      <c r="D18" s="276" t="s">
        <v>37</v>
      </c>
      <c r="E18" s="292"/>
      <c r="F18" s="133" t="s">
        <v>32</v>
      </c>
      <c r="G18" s="277" t="s">
        <v>25</v>
      </c>
      <c r="H18" s="133" t="s">
        <v>33</v>
      </c>
      <c r="I18" s="277" t="s">
        <v>44</v>
      </c>
      <c r="J18" s="210">
        <v>106127.45</v>
      </c>
      <c r="K18" s="130">
        <v>78714.59</v>
      </c>
      <c r="L18" s="280">
        <f t="shared" ref="L18" si="2">SUM(J18-K18)</f>
        <v>27412.86</v>
      </c>
      <c r="M18" s="222"/>
      <c r="N18" s="222"/>
      <c r="O18" s="222"/>
      <c r="P18" s="230"/>
      <c r="Q18" s="231"/>
      <c r="R18" s="228"/>
      <c r="S18" s="228"/>
      <c r="T18" s="228"/>
      <c r="U18" s="228"/>
      <c r="V18" s="228"/>
      <c r="W18" s="228"/>
      <c r="X18" s="228"/>
      <c r="Y18" s="228"/>
      <c r="Z18" s="228"/>
      <c r="AA18" s="232"/>
      <c r="AB18" s="233"/>
    </row>
    <row r="19" spans="2:28" ht="48.75" customHeight="1" x14ac:dyDescent="0.25">
      <c r="B19" s="274">
        <v>1</v>
      </c>
      <c r="C19" s="277" t="s">
        <v>38</v>
      </c>
      <c r="D19" s="277" t="s">
        <v>39</v>
      </c>
      <c r="E19" s="293" t="s">
        <v>40</v>
      </c>
      <c r="F19" s="135" t="s">
        <v>41</v>
      </c>
      <c r="G19" s="277" t="s">
        <v>42</v>
      </c>
      <c r="H19" s="277" t="s">
        <v>43</v>
      </c>
      <c r="I19" s="275" t="s">
        <v>44</v>
      </c>
      <c r="J19" s="130">
        <v>53263.68</v>
      </c>
      <c r="K19" s="130">
        <v>19279.990000000002</v>
      </c>
      <c r="L19" s="131">
        <f t="shared" si="1"/>
        <v>33983.69</v>
      </c>
      <c r="M19" s="222"/>
      <c r="N19" s="222"/>
      <c r="O19" s="222"/>
      <c r="P19" s="120"/>
      <c r="Q19" s="121"/>
      <c r="R19" s="228"/>
      <c r="S19" s="228"/>
      <c r="T19" s="228"/>
      <c r="U19" s="228"/>
      <c r="V19" s="228"/>
      <c r="W19" s="228"/>
      <c r="X19" s="228"/>
      <c r="Y19" s="228"/>
      <c r="Z19" s="228"/>
      <c r="AA19" s="232"/>
      <c r="AB19" s="234"/>
    </row>
    <row r="20" spans="2:28" ht="60" customHeight="1" x14ac:dyDescent="0.25">
      <c r="B20" s="274">
        <v>1</v>
      </c>
      <c r="C20" s="277" t="s">
        <v>38</v>
      </c>
      <c r="D20" s="277" t="s">
        <v>39</v>
      </c>
      <c r="E20" s="293"/>
      <c r="F20" s="135" t="s">
        <v>41</v>
      </c>
      <c r="G20" s="277" t="s">
        <v>42</v>
      </c>
      <c r="H20" s="277" t="s">
        <v>43</v>
      </c>
      <c r="I20" s="275" t="s">
        <v>44</v>
      </c>
      <c r="J20" s="130">
        <v>53263.68</v>
      </c>
      <c r="K20" s="130">
        <v>19279.990000000002</v>
      </c>
      <c r="L20" s="131">
        <f t="shared" si="1"/>
        <v>33983.69</v>
      </c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32"/>
      <c r="AB20" s="234"/>
    </row>
    <row r="21" spans="2:28" ht="65.25" customHeight="1" x14ac:dyDescent="0.25">
      <c r="B21" s="274">
        <v>1</v>
      </c>
      <c r="C21" s="277" t="s">
        <v>38</v>
      </c>
      <c r="D21" s="277" t="s">
        <v>39</v>
      </c>
      <c r="E21" s="293"/>
      <c r="F21" s="135" t="s">
        <v>41</v>
      </c>
      <c r="G21" s="277" t="s">
        <v>42</v>
      </c>
      <c r="H21" s="277" t="s">
        <v>43</v>
      </c>
      <c r="I21" s="275" t="s">
        <v>44</v>
      </c>
      <c r="J21" s="130">
        <v>53547.75</v>
      </c>
      <c r="K21" s="130">
        <v>19382.82</v>
      </c>
      <c r="L21" s="131">
        <f t="shared" si="1"/>
        <v>34164.93</v>
      </c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32"/>
      <c r="AB21" s="234"/>
    </row>
    <row r="22" spans="2:28" ht="48.75" customHeight="1" x14ac:dyDescent="0.25">
      <c r="B22" s="274">
        <v>1</v>
      </c>
      <c r="C22" s="277" t="s">
        <v>38</v>
      </c>
      <c r="D22" s="277" t="s">
        <v>39</v>
      </c>
      <c r="E22" s="293"/>
      <c r="F22" s="135" t="s">
        <v>41</v>
      </c>
      <c r="G22" s="277" t="s">
        <v>42</v>
      </c>
      <c r="H22" s="277" t="s">
        <v>43</v>
      </c>
      <c r="I22" s="275" t="s">
        <v>44</v>
      </c>
      <c r="J22" s="130">
        <v>50439.6</v>
      </c>
      <c r="K22" s="130">
        <v>18257.75</v>
      </c>
      <c r="L22" s="131">
        <f t="shared" si="1"/>
        <v>32181.85</v>
      </c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35"/>
      <c r="AB22" s="234"/>
    </row>
    <row r="23" spans="2:28" ht="48.75" customHeight="1" x14ac:dyDescent="0.3">
      <c r="B23" s="274">
        <v>1</v>
      </c>
      <c r="C23" s="277" t="s">
        <v>54</v>
      </c>
      <c r="D23" s="276">
        <v>43817</v>
      </c>
      <c r="E23" s="273" t="s">
        <v>55</v>
      </c>
      <c r="F23" s="136" t="s">
        <v>50</v>
      </c>
      <c r="G23" s="137" t="s">
        <v>49</v>
      </c>
      <c r="H23" s="136" t="s">
        <v>57</v>
      </c>
      <c r="I23" s="275"/>
      <c r="J23" s="130">
        <v>84404.5</v>
      </c>
      <c r="K23" s="130">
        <v>47493.14</v>
      </c>
      <c r="L23" s="131">
        <f t="shared" si="1"/>
        <v>36911.360000000001</v>
      </c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35"/>
      <c r="AB23" s="234"/>
    </row>
    <row r="24" spans="2:28" ht="48.75" customHeight="1" x14ac:dyDescent="0.3">
      <c r="B24" s="274">
        <v>1</v>
      </c>
      <c r="C24" s="277" t="s">
        <v>54</v>
      </c>
      <c r="D24" s="276">
        <v>43817</v>
      </c>
      <c r="E24" s="273" t="s">
        <v>55</v>
      </c>
      <c r="F24" s="136" t="s">
        <v>50</v>
      </c>
      <c r="G24" s="137" t="s">
        <v>49</v>
      </c>
      <c r="H24" s="136" t="s">
        <v>57</v>
      </c>
      <c r="I24" s="275"/>
      <c r="J24" s="130">
        <v>84404.5</v>
      </c>
      <c r="K24" s="130">
        <v>47493.14</v>
      </c>
      <c r="L24" s="131">
        <f t="shared" si="1"/>
        <v>36911.360000000001</v>
      </c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35"/>
      <c r="AB24" s="234"/>
    </row>
    <row r="25" spans="2:28" ht="48.75" customHeight="1" x14ac:dyDescent="0.3">
      <c r="B25" s="274">
        <v>1</v>
      </c>
      <c r="C25" s="277" t="s">
        <v>53</v>
      </c>
      <c r="D25" s="276">
        <v>43817</v>
      </c>
      <c r="E25" s="273" t="s">
        <v>56</v>
      </c>
      <c r="F25" s="137" t="s">
        <v>52</v>
      </c>
      <c r="G25" s="137" t="s">
        <v>51</v>
      </c>
      <c r="H25" s="136" t="s">
        <v>58</v>
      </c>
      <c r="I25" s="275"/>
      <c r="J25" s="130">
        <v>66668.509999999995</v>
      </c>
      <c r="K25" s="130">
        <v>37513.370000000003</v>
      </c>
      <c r="L25" s="131">
        <f t="shared" si="1"/>
        <v>29155.139999999992</v>
      </c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36"/>
      <c r="AB25" s="234"/>
    </row>
    <row r="26" spans="2:28" ht="48.75" customHeight="1" x14ac:dyDescent="0.3">
      <c r="B26" s="274">
        <v>1</v>
      </c>
      <c r="C26" s="277" t="s">
        <v>99</v>
      </c>
      <c r="D26" s="276">
        <v>44180</v>
      </c>
      <c r="E26" s="273" t="s">
        <v>98</v>
      </c>
      <c r="F26" s="137" t="s">
        <v>95</v>
      </c>
      <c r="G26" s="137" t="s">
        <v>96</v>
      </c>
      <c r="H26" s="136" t="s">
        <v>97</v>
      </c>
      <c r="I26" s="275" t="s">
        <v>44</v>
      </c>
      <c r="J26" s="130">
        <v>60134.48</v>
      </c>
      <c r="K26" s="130">
        <v>23071.87</v>
      </c>
      <c r="L26" s="131">
        <f t="shared" ref="L26" si="3">SUM(J26-K26)</f>
        <v>37062.61</v>
      </c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36"/>
      <c r="AB26" s="234"/>
    </row>
    <row r="27" spans="2:28" ht="92.1" customHeight="1" x14ac:dyDescent="0.3">
      <c r="B27" s="274">
        <v>1</v>
      </c>
      <c r="C27" s="277" t="s">
        <v>99</v>
      </c>
      <c r="D27" s="276">
        <v>44180</v>
      </c>
      <c r="E27" s="273" t="s">
        <v>98</v>
      </c>
      <c r="F27" s="137" t="s">
        <v>93</v>
      </c>
      <c r="G27" s="138" t="s">
        <v>34</v>
      </c>
      <c r="H27" s="136" t="s">
        <v>94</v>
      </c>
      <c r="I27" s="275" t="s">
        <v>44</v>
      </c>
      <c r="J27" s="130">
        <v>52348.88</v>
      </c>
      <c r="K27" s="130">
        <v>20084.759999999998</v>
      </c>
      <c r="L27" s="131">
        <f t="shared" si="1"/>
        <v>32264.12</v>
      </c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36"/>
      <c r="AB27" s="234"/>
    </row>
    <row r="28" spans="2:28" ht="92.1" customHeight="1" x14ac:dyDescent="0.3">
      <c r="B28" s="274">
        <v>1</v>
      </c>
      <c r="C28" s="277" t="s">
        <v>99</v>
      </c>
      <c r="D28" s="276">
        <v>44180</v>
      </c>
      <c r="E28" s="273" t="s">
        <v>98</v>
      </c>
      <c r="F28" s="137" t="s">
        <v>93</v>
      </c>
      <c r="G28" s="138" t="s">
        <v>34</v>
      </c>
      <c r="H28" s="136" t="s">
        <v>94</v>
      </c>
      <c r="I28" s="275" t="s">
        <v>44</v>
      </c>
      <c r="J28" s="130">
        <v>51692.19</v>
      </c>
      <c r="K28" s="130">
        <v>19832.810000000001</v>
      </c>
      <c r="L28" s="131">
        <f t="shared" si="1"/>
        <v>31859.38</v>
      </c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36"/>
      <c r="AB28" s="234"/>
    </row>
    <row r="29" spans="2:28" ht="92.1" customHeight="1" x14ac:dyDescent="0.3">
      <c r="B29" s="274">
        <v>1</v>
      </c>
      <c r="C29" s="277" t="s">
        <v>99</v>
      </c>
      <c r="D29" s="276">
        <v>44180</v>
      </c>
      <c r="E29" s="273" t="s">
        <v>98</v>
      </c>
      <c r="F29" s="137" t="s">
        <v>93</v>
      </c>
      <c r="G29" s="138" t="s">
        <v>34</v>
      </c>
      <c r="H29" s="136" t="s">
        <v>94</v>
      </c>
      <c r="I29" s="275" t="s">
        <v>44</v>
      </c>
      <c r="J29" s="130">
        <v>51497.61</v>
      </c>
      <c r="K29" s="130">
        <v>19758.150000000001</v>
      </c>
      <c r="L29" s="131">
        <f t="shared" si="1"/>
        <v>31739.46</v>
      </c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36"/>
      <c r="AB29" s="234"/>
    </row>
    <row r="30" spans="2:28" ht="92.1" customHeight="1" x14ac:dyDescent="0.3">
      <c r="B30" s="274">
        <v>1</v>
      </c>
      <c r="C30" s="277" t="s">
        <v>99</v>
      </c>
      <c r="D30" s="276">
        <v>44180</v>
      </c>
      <c r="E30" s="273" t="s">
        <v>98</v>
      </c>
      <c r="F30" s="137" t="s">
        <v>93</v>
      </c>
      <c r="G30" s="138" t="s">
        <v>34</v>
      </c>
      <c r="H30" s="136" t="s">
        <v>94</v>
      </c>
      <c r="I30" s="275" t="s">
        <v>44</v>
      </c>
      <c r="J30" s="130">
        <v>51084.13</v>
      </c>
      <c r="K30" s="130">
        <v>19599.509999999998</v>
      </c>
      <c r="L30" s="131">
        <f t="shared" si="1"/>
        <v>31484.62</v>
      </c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36"/>
      <c r="AB30" s="234"/>
    </row>
    <row r="31" spans="2:28" ht="92.1" customHeight="1" x14ac:dyDescent="0.3">
      <c r="B31" s="274">
        <v>1</v>
      </c>
      <c r="C31" s="277" t="s">
        <v>99</v>
      </c>
      <c r="D31" s="276">
        <v>44180</v>
      </c>
      <c r="E31" s="273" t="s">
        <v>98</v>
      </c>
      <c r="F31" s="137" t="s">
        <v>93</v>
      </c>
      <c r="G31" s="138" t="s">
        <v>34</v>
      </c>
      <c r="H31" s="136" t="s">
        <v>94</v>
      </c>
      <c r="I31" s="275" t="s">
        <v>44</v>
      </c>
      <c r="J31" s="130">
        <v>50524.73</v>
      </c>
      <c r="K31" s="130">
        <v>19384.89</v>
      </c>
      <c r="L31" s="131">
        <f t="shared" si="1"/>
        <v>31139.840000000004</v>
      </c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122"/>
      <c r="AB31" s="234"/>
    </row>
    <row r="32" spans="2:28" ht="92.1" customHeight="1" x14ac:dyDescent="0.3">
      <c r="B32" s="274">
        <v>1</v>
      </c>
      <c r="C32" s="277" t="s">
        <v>99</v>
      </c>
      <c r="D32" s="276">
        <v>44180</v>
      </c>
      <c r="E32" s="273" t="s">
        <v>98</v>
      </c>
      <c r="F32" s="137" t="s">
        <v>93</v>
      </c>
      <c r="G32" s="138" t="s">
        <v>34</v>
      </c>
      <c r="H32" s="136" t="s">
        <v>94</v>
      </c>
      <c r="I32" s="275" t="s">
        <v>44</v>
      </c>
      <c r="J32" s="130">
        <v>50232.86</v>
      </c>
      <c r="K32" s="130">
        <v>19272.900000000001</v>
      </c>
      <c r="L32" s="131">
        <f t="shared" si="1"/>
        <v>30959.96</v>
      </c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36"/>
      <c r="AB32" s="234"/>
    </row>
    <row r="33" spans="2:28" ht="92.1" customHeight="1" x14ac:dyDescent="0.3">
      <c r="B33" s="274">
        <v>1</v>
      </c>
      <c r="C33" s="277" t="s">
        <v>99</v>
      </c>
      <c r="D33" s="276">
        <v>44180</v>
      </c>
      <c r="E33" s="273" t="s">
        <v>98</v>
      </c>
      <c r="F33" s="137" t="s">
        <v>93</v>
      </c>
      <c r="G33" s="138" t="s">
        <v>34</v>
      </c>
      <c r="H33" s="136" t="s">
        <v>94</v>
      </c>
      <c r="I33" s="275" t="s">
        <v>44</v>
      </c>
      <c r="J33" s="130">
        <v>49941.01</v>
      </c>
      <c r="K33" s="130">
        <v>19160.93</v>
      </c>
      <c r="L33" s="131">
        <f t="shared" si="1"/>
        <v>30780.080000000002</v>
      </c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36"/>
      <c r="AB33" s="234"/>
    </row>
    <row r="34" spans="2:28" ht="92.1" customHeight="1" x14ac:dyDescent="0.3">
      <c r="B34" s="274">
        <v>1</v>
      </c>
      <c r="C34" s="277" t="s">
        <v>99</v>
      </c>
      <c r="D34" s="276">
        <v>44180</v>
      </c>
      <c r="E34" s="273" t="s">
        <v>98</v>
      </c>
      <c r="F34" s="137" t="s">
        <v>93</v>
      </c>
      <c r="G34" s="138" t="s">
        <v>34</v>
      </c>
      <c r="H34" s="136" t="s">
        <v>94</v>
      </c>
      <c r="I34" s="275" t="s">
        <v>44</v>
      </c>
      <c r="J34" s="130">
        <v>49649.14</v>
      </c>
      <c r="K34" s="130">
        <v>19048.95</v>
      </c>
      <c r="L34" s="131">
        <f t="shared" si="1"/>
        <v>30600.19</v>
      </c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36"/>
      <c r="AB34" s="234"/>
    </row>
    <row r="35" spans="2:28" ht="92.1" customHeight="1" x14ac:dyDescent="0.3">
      <c r="B35" s="274">
        <v>1</v>
      </c>
      <c r="C35" s="277" t="s">
        <v>99</v>
      </c>
      <c r="D35" s="276">
        <v>44180</v>
      </c>
      <c r="E35" s="273" t="s">
        <v>98</v>
      </c>
      <c r="F35" s="137" t="s">
        <v>93</v>
      </c>
      <c r="G35" s="138" t="s">
        <v>34</v>
      </c>
      <c r="H35" s="136" t="s">
        <v>94</v>
      </c>
      <c r="I35" s="275" t="s">
        <v>44</v>
      </c>
      <c r="J35" s="130">
        <v>49259.99</v>
      </c>
      <c r="K35" s="130">
        <v>18899.64</v>
      </c>
      <c r="L35" s="131">
        <f t="shared" si="1"/>
        <v>30360.35</v>
      </c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36"/>
      <c r="AB35" s="234"/>
    </row>
    <row r="36" spans="2:28" ht="48.75" customHeight="1" x14ac:dyDescent="0.3">
      <c r="B36" s="274">
        <v>1</v>
      </c>
      <c r="C36" s="277" t="s">
        <v>255</v>
      </c>
      <c r="D36" s="276">
        <v>44357</v>
      </c>
      <c r="E36" s="273" t="s">
        <v>256</v>
      </c>
      <c r="F36" s="137" t="s">
        <v>249</v>
      </c>
      <c r="G36" s="138" t="s">
        <v>51</v>
      </c>
      <c r="H36" s="136" t="s">
        <v>252</v>
      </c>
      <c r="I36" s="275"/>
      <c r="J36" s="130">
        <v>36958.21</v>
      </c>
      <c r="K36" s="130">
        <v>10953.81</v>
      </c>
      <c r="L36" s="131">
        <f t="shared" si="1"/>
        <v>26004.400000000001</v>
      </c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36"/>
      <c r="AB36" s="234"/>
    </row>
    <row r="37" spans="2:28" ht="48.75" customHeight="1" x14ac:dyDescent="0.3">
      <c r="B37" s="274">
        <v>1</v>
      </c>
      <c r="C37" s="277" t="s">
        <v>255</v>
      </c>
      <c r="D37" s="276">
        <v>44357</v>
      </c>
      <c r="E37" s="273" t="s">
        <v>256</v>
      </c>
      <c r="F37" s="137" t="s">
        <v>250</v>
      </c>
      <c r="G37" s="138" t="s">
        <v>51</v>
      </c>
      <c r="H37" s="136" t="s">
        <v>253</v>
      </c>
      <c r="I37" s="275"/>
      <c r="J37" s="130">
        <v>39665.89</v>
      </c>
      <c r="K37" s="130">
        <v>11756.32</v>
      </c>
      <c r="L37" s="131">
        <f t="shared" si="1"/>
        <v>27909.57</v>
      </c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36"/>
      <c r="AB37" s="234"/>
    </row>
    <row r="38" spans="2:28" ht="48.75" customHeight="1" x14ac:dyDescent="0.3">
      <c r="B38" s="274">
        <v>1</v>
      </c>
      <c r="C38" s="277" t="s">
        <v>255</v>
      </c>
      <c r="D38" s="276">
        <v>44357</v>
      </c>
      <c r="E38" s="273" t="s">
        <v>256</v>
      </c>
      <c r="F38" s="137" t="s">
        <v>251</v>
      </c>
      <c r="G38" s="138" t="s">
        <v>51</v>
      </c>
      <c r="H38" s="136" t="s">
        <v>254</v>
      </c>
      <c r="I38" s="275"/>
      <c r="J38" s="130">
        <v>60393.200000000004</v>
      </c>
      <c r="K38" s="130">
        <v>17899.55</v>
      </c>
      <c r="L38" s="131">
        <f t="shared" si="1"/>
        <v>42493.650000000009</v>
      </c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36"/>
      <c r="AB38" s="234"/>
    </row>
    <row r="39" spans="2:28" ht="48.75" customHeight="1" x14ac:dyDescent="0.3">
      <c r="B39" s="274">
        <v>1</v>
      </c>
      <c r="C39" s="277" t="s">
        <v>267</v>
      </c>
      <c r="D39" s="276">
        <v>44698</v>
      </c>
      <c r="E39" s="273" t="s">
        <v>268</v>
      </c>
      <c r="F39" s="137" t="s">
        <v>269</v>
      </c>
      <c r="G39" s="138" t="s">
        <v>270</v>
      </c>
      <c r="H39" s="136" t="s">
        <v>35</v>
      </c>
      <c r="I39" s="275"/>
      <c r="J39" s="130">
        <v>44342.68</v>
      </c>
      <c r="K39" s="130">
        <v>5685.58</v>
      </c>
      <c r="L39" s="131">
        <f t="shared" ref="L39:L40" si="4">SUM(J39-K39)</f>
        <v>38657.1</v>
      </c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36"/>
      <c r="AB39" s="234"/>
    </row>
    <row r="40" spans="2:28" ht="48.75" customHeight="1" x14ac:dyDescent="0.3">
      <c r="B40" s="274">
        <v>1</v>
      </c>
      <c r="C40" s="277" t="s">
        <v>271</v>
      </c>
      <c r="D40" s="276">
        <v>44761</v>
      </c>
      <c r="E40" s="273" t="s">
        <v>272</v>
      </c>
      <c r="F40" s="137" t="s">
        <v>273</v>
      </c>
      <c r="G40" s="138" t="s">
        <v>270</v>
      </c>
      <c r="H40" s="136" t="s">
        <v>35</v>
      </c>
      <c r="I40" s="275"/>
      <c r="J40" s="130">
        <v>62580</v>
      </c>
      <c r="K40" s="130">
        <v>6079.69</v>
      </c>
      <c r="L40" s="131">
        <f t="shared" si="4"/>
        <v>56500.31</v>
      </c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36"/>
      <c r="AB40" s="234"/>
    </row>
    <row r="41" spans="2:28" ht="48.75" customHeight="1" thickBot="1" x14ac:dyDescent="0.35">
      <c r="B41" s="281">
        <v>1</v>
      </c>
      <c r="C41" s="282" t="s">
        <v>286</v>
      </c>
      <c r="D41" s="283">
        <v>44900</v>
      </c>
      <c r="E41" s="284" t="s">
        <v>287</v>
      </c>
      <c r="F41" s="285" t="s">
        <v>289</v>
      </c>
      <c r="G41" s="286" t="s">
        <v>288</v>
      </c>
      <c r="H41" s="287" t="s">
        <v>290</v>
      </c>
      <c r="I41" s="288"/>
      <c r="J41" s="132">
        <v>59792.78</v>
      </c>
      <c r="K41" s="132">
        <v>855.12</v>
      </c>
      <c r="L41" s="289">
        <f t="shared" si="1"/>
        <v>58937.659999999996</v>
      </c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36"/>
      <c r="AB41" s="234"/>
    </row>
    <row r="42" spans="2:28" ht="21.75" x14ac:dyDescent="0.3">
      <c r="AA42" s="240"/>
    </row>
    <row r="43" spans="2:28" ht="54" customHeight="1" x14ac:dyDescent="0.25">
      <c r="B43" s="294" t="s">
        <v>45</v>
      </c>
      <c r="C43" s="294"/>
      <c r="D43" s="294"/>
      <c r="E43" s="294"/>
      <c r="F43" s="294"/>
      <c r="G43" s="294"/>
      <c r="H43" s="294"/>
      <c r="I43" s="294"/>
      <c r="J43" s="294"/>
      <c r="K43" s="294"/>
      <c r="L43" s="294"/>
    </row>
    <row r="44" spans="2:28" ht="20.25" customHeight="1" x14ac:dyDescent="0.9"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2:28" ht="48.75" customHeight="1" x14ac:dyDescent="0.25"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</row>
    <row r="50" spans="2:27" ht="29.25" customHeight="1" x14ac:dyDescent="0.25">
      <c r="B50" s="65"/>
      <c r="C50" s="66"/>
      <c r="D50" s="196"/>
      <c r="E50" s="67"/>
      <c r="F50" s="241"/>
      <c r="G50" s="241"/>
      <c r="H50" s="242"/>
      <c r="I50" s="241"/>
      <c r="J50" s="241"/>
      <c r="K50" s="241"/>
      <c r="L50" s="241"/>
    </row>
    <row r="51" spans="2:27" ht="18" x14ac:dyDescent="0.25"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</row>
    <row r="52" spans="2:27" ht="21.75" x14ac:dyDescent="0.25">
      <c r="B52" s="245"/>
      <c r="C52" s="246"/>
      <c r="D52" s="247"/>
      <c r="E52" s="246"/>
      <c r="F52" s="241"/>
      <c r="G52" s="248"/>
      <c r="H52" s="248"/>
      <c r="I52" s="246"/>
      <c r="J52" s="46"/>
      <c r="K52" s="47"/>
      <c r="L52" s="46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</row>
    <row r="53" spans="2:27" x14ac:dyDescent="0.25">
      <c r="B53" s="244"/>
      <c r="C53" s="244"/>
      <c r="D53" s="249"/>
      <c r="E53" s="244"/>
      <c r="F53" s="244"/>
      <c r="G53" s="244"/>
      <c r="H53" s="250"/>
      <c r="I53" s="251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</row>
  </sheetData>
  <autoFilter ref="B8:L8"/>
  <mergeCells count="17"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  <mergeCell ref="B44:AA44"/>
    <mergeCell ref="E17:E18"/>
    <mergeCell ref="E19:E22"/>
    <mergeCell ref="B43:L43"/>
    <mergeCell ref="E15:E16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7" r:id="rId8"/>
    <hyperlink ref="E36" r:id="rId9"/>
    <hyperlink ref="E37:E38" r:id="rId10" display="Factura Nº 0052"/>
    <hyperlink ref="E26" r:id="rId11"/>
    <hyperlink ref="E27:E35" r:id="rId12" display="Acta de Recepción 05/2020"/>
    <hyperlink ref="E25" r:id="rId13"/>
    <hyperlink ref="E15:E16" r:id="rId14" display="Fact. 37170"/>
    <hyperlink ref="E19:E22" r:id="rId15" display="Fact. 000193"/>
    <hyperlink ref="E23" r:id="rId16"/>
    <hyperlink ref="E24" r:id="rId17"/>
    <hyperlink ref="E17:E18" r:id="rId18" display="Fact. 0141"/>
    <hyperlink ref="E39" r:id="rId19"/>
    <hyperlink ref="E40" r:id="rId20"/>
    <hyperlink ref="E41" r:id="rId21"/>
  </hyperlinks>
  <pageMargins left="0.70866141732283472" right="0.70866141732283472" top="0.5" bottom="0.74803149606299213" header="0.31496062992125984" footer="0.31496062992125984"/>
  <pageSetup scale="36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topLeftCell="A7" zoomScale="55" zoomScaleNormal="55" workbookViewId="0">
      <selection activeCell="F19" sqref="F19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5" t="s">
        <v>278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59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285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60</v>
      </c>
      <c r="D9" s="114">
        <v>44099</v>
      </c>
      <c r="E9" s="7" t="s">
        <v>61</v>
      </c>
      <c r="F9" s="118" t="s">
        <v>66</v>
      </c>
      <c r="G9" s="118" t="s">
        <v>62</v>
      </c>
      <c r="H9" s="118" t="s">
        <v>63</v>
      </c>
      <c r="I9" s="118"/>
      <c r="J9" s="186">
        <v>32756</v>
      </c>
      <c r="K9" s="116">
        <v>6937.99</v>
      </c>
      <c r="L9" s="116">
        <f>J9-K9</f>
        <v>25818.010000000002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64</v>
      </c>
      <c r="D10" s="114">
        <v>44099</v>
      </c>
      <c r="E10" s="7" t="s">
        <v>65</v>
      </c>
      <c r="F10" s="118" t="s">
        <v>66</v>
      </c>
      <c r="G10" s="118" t="s">
        <v>62</v>
      </c>
      <c r="H10" s="118" t="s">
        <v>63</v>
      </c>
      <c r="I10" s="118"/>
      <c r="J10" s="186">
        <v>32756</v>
      </c>
      <c r="K10" s="116">
        <v>6937.99</v>
      </c>
      <c r="L10" s="116">
        <f t="shared" ref="L10:L20" si="0">J10-K10</f>
        <v>25818.010000000002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67</v>
      </c>
      <c r="D11" s="114">
        <v>44099</v>
      </c>
      <c r="E11" s="7" t="s">
        <v>68</v>
      </c>
      <c r="F11" s="118" t="s">
        <v>66</v>
      </c>
      <c r="G11" s="118" t="s">
        <v>62</v>
      </c>
      <c r="H11" s="118" t="s">
        <v>63</v>
      </c>
      <c r="I11" s="118"/>
      <c r="J11" s="186">
        <v>32756</v>
      </c>
      <c r="K11" s="116">
        <v>6937.99</v>
      </c>
      <c r="L11" s="116">
        <f t="shared" si="0"/>
        <v>25818.010000000002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70</v>
      </c>
      <c r="D12" s="114">
        <v>44099</v>
      </c>
      <c r="E12" s="7" t="s">
        <v>69</v>
      </c>
      <c r="F12" s="118" t="s">
        <v>66</v>
      </c>
      <c r="G12" s="118" t="s">
        <v>62</v>
      </c>
      <c r="H12" s="118" t="s">
        <v>63</v>
      </c>
      <c r="I12" s="118"/>
      <c r="J12" s="186">
        <v>32756</v>
      </c>
      <c r="K12" s="116">
        <v>6937.99</v>
      </c>
      <c r="L12" s="116">
        <f t="shared" si="0"/>
        <v>25818.010000000002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71</v>
      </c>
      <c r="D13" s="114">
        <v>44099</v>
      </c>
      <c r="E13" s="123" t="s">
        <v>72</v>
      </c>
      <c r="F13" s="111" t="s">
        <v>73</v>
      </c>
      <c r="G13" s="111" t="s">
        <v>62</v>
      </c>
      <c r="H13" s="111" t="s">
        <v>74</v>
      </c>
      <c r="I13" s="111"/>
      <c r="J13" s="19">
        <v>26173</v>
      </c>
      <c r="K13" s="116">
        <v>5543.66</v>
      </c>
      <c r="L13" s="116">
        <f t="shared" si="0"/>
        <v>20629.34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76</v>
      </c>
      <c r="D14" s="114">
        <v>44099</v>
      </c>
      <c r="E14" s="123" t="s">
        <v>75</v>
      </c>
      <c r="F14" s="111" t="s">
        <v>73</v>
      </c>
      <c r="G14" s="111" t="s">
        <v>62</v>
      </c>
      <c r="H14" s="111" t="s">
        <v>74</v>
      </c>
      <c r="I14" s="111"/>
      <c r="J14" s="19">
        <v>26173</v>
      </c>
      <c r="K14" s="116">
        <v>5543.66</v>
      </c>
      <c r="L14" s="116">
        <f t="shared" si="0"/>
        <v>20629.34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77</v>
      </c>
      <c r="D15" s="114">
        <v>44099</v>
      </c>
      <c r="E15" s="123" t="s">
        <v>78</v>
      </c>
      <c r="F15" s="111" t="s">
        <v>73</v>
      </c>
      <c r="G15" s="111" t="s">
        <v>62</v>
      </c>
      <c r="H15" s="111" t="s">
        <v>74</v>
      </c>
      <c r="I15" s="111"/>
      <c r="J15" s="19">
        <v>26173</v>
      </c>
      <c r="K15" s="116">
        <v>5543.66</v>
      </c>
      <c r="L15" s="116">
        <f t="shared" si="0"/>
        <v>20629.34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80</v>
      </c>
      <c r="D16" s="114">
        <v>44099</v>
      </c>
      <c r="E16" s="123" t="s">
        <v>79</v>
      </c>
      <c r="F16" s="111" t="s">
        <v>73</v>
      </c>
      <c r="G16" s="111" t="s">
        <v>62</v>
      </c>
      <c r="H16" s="111" t="s">
        <v>74</v>
      </c>
      <c r="I16" s="111"/>
      <c r="J16" s="19">
        <v>26173</v>
      </c>
      <c r="K16" s="116">
        <v>5543.66</v>
      </c>
      <c r="L16" s="116">
        <f t="shared" si="0"/>
        <v>20629.34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82</v>
      </c>
      <c r="D17" s="114">
        <v>44099</v>
      </c>
      <c r="E17" s="123" t="s">
        <v>81</v>
      </c>
      <c r="F17" s="111" t="s">
        <v>73</v>
      </c>
      <c r="G17" s="111" t="s">
        <v>62</v>
      </c>
      <c r="H17" s="111" t="s">
        <v>74</v>
      </c>
      <c r="I17" s="111"/>
      <c r="J17" s="19">
        <v>26173</v>
      </c>
      <c r="K17" s="116">
        <v>5543.66</v>
      </c>
      <c r="L17" s="116">
        <f t="shared" si="0"/>
        <v>20629.34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83</v>
      </c>
      <c r="D18" s="114">
        <v>44099</v>
      </c>
      <c r="E18" s="123" t="s">
        <v>84</v>
      </c>
      <c r="F18" s="111" t="s">
        <v>73</v>
      </c>
      <c r="G18" s="111" t="s">
        <v>62</v>
      </c>
      <c r="H18" s="111" t="s">
        <v>74</v>
      </c>
      <c r="I18" s="111"/>
      <c r="J18" s="19">
        <v>26173</v>
      </c>
      <c r="K18" s="116">
        <v>5543.66</v>
      </c>
      <c r="L18" s="116">
        <f t="shared" si="0"/>
        <v>20629.34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88</v>
      </c>
      <c r="D19" s="114" t="s">
        <v>90</v>
      </c>
      <c r="E19" s="123" t="s">
        <v>86</v>
      </c>
      <c r="F19" s="118" t="s">
        <v>66</v>
      </c>
      <c r="G19" s="111" t="s">
        <v>62</v>
      </c>
      <c r="H19" s="118" t="s">
        <v>63</v>
      </c>
      <c r="I19" s="115"/>
      <c r="J19" s="186">
        <v>32756</v>
      </c>
      <c r="K19" s="116">
        <v>6824.92</v>
      </c>
      <c r="L19" s="116">
        <f t="shared" si="0"/>
        <v>25931.08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89</v>
      </c>
      <c r="D20" s="114" t="s">
        <v>90</v>
      </c>
      <c r="E20" s="123" t="s">
        <v>87</v>
      </c>
      <c r="F20" s="118" t="s">
        <v>66</v>
      </c>
      <c r="G20" s="111" t="s">
        <v>62</v>
      </c>
      <c r="H20" s="118" t="s">
        <v>63</v>
      </c>
      <c r="I20" s="115"/>
      <c r="J20" s="186">
        <v>32756</v>
      </c>
      <c r="K20" s="116">
        <v>6824.92</v>
      </c>
      <c r="L20" s="116">
        <f t="shared" si="0"/>
        <v>25931.08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87"/>
      <c r="K21" s="187"/>
      <c r="L21" s="188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89"/>
      <c r="K22" s="186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89"/>
      <c r="K23" s="186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86"/>
      <c r="K24" s="186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86"/>
      <c r="K25" s="186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86"/>
      <c r="K26" s="186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0"/>
      <c r="K27" s="186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0"/>
      <c r="K28" s="186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0"/>
      <c r="K29" s="186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0"/>
      <c r="K30" s="186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1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1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1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1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1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1"/>
      <c r="AA36" s="39"/>
      <c r="AB36" s="34"/>
    </row>
    <row r="37" spans="2:28" ht="24.95" hidden="1" customHeight="1" x14ac:dyDescent="0.35">
      <c r="B37" s="112"/>
      <c r="C37" s="118"/>
      <c r="D37" s="139"/>
      <c r="E37" s="118"/>
      <c r="F37" s="96"/>
      <c r="G37" s="97"/>
      <c r="H37" s="97"/>
      <c r="I37" s="113"/>
      <c r="J37" s="19"/>
      <c r="K37" s="19"/>
      <c r="L37" s="191"/>
      <c r="AA37" s="39"/>
      <c r="AB37" s="34"/>
    </row>
    <row r="38" spans="2:28" ht="24.95" hidden="1" customHeight="1" x14ac:dyDescent="0.35">
      <c r="B38" s="112"/>
      <c r="C38" s="118"/>
      <c r="D38" s="139"/>
      <c r="E38" s="118"/>
      <c r="F38" s="96"/>
      <c r="G38" s="97"/>
      <c r="H38" s="97"/>
      <c r="I38" s="113"/>
      <c r="J38" s="19"/>
      <c r="K38" s="19"/>
      <c r="L38" s="191"/>
      <c r="AA38" s="39"/>
      <c r="AB38" s="34"/>
    </row>
    <row r="39" spans="2:28" ht="24.95" customHeight="1" thickBot="1" x14ac:dyDescent="0.4">
      <c r="B39" s="20"/>
      <c r="C39" s="21"/>
      <c r="D39" s="140"/>
      <c r="E39" s="21"/>
      <c r="F39" s="98"/>
      <c r="G39" s="98"/>
      <c r="H39" s="98"/>
      <c r="I39" s="36"/>
      <c r="J39" s="110"/>
      <c r="K39" s="110"/>
      <c r="L39" s="192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</row>
    <row r="44" spans="2:28" ht="20.25" customHeight="1" x14ac:dyDescent="0.9"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6"/>
  <sheetViews>
    <sheetView showGridLines="0" topLeftCell="D4" zoomScale="70" zoomScaleNormal="70" workbookViewId="0">
      <selection activeCell="F10" sqref="F10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5" t="s">
        <v>280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100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135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284</v>
      </c>
      <c r="L8" s="73" t="s">
        <v>12</v>
      </c>
    </row>
    <row r="9" spans="2:30" ht="30" customHeight="1" x14ac:dyDescent="0.25">
      <c r="B9" s="141">
        <v>1</v>
      </c>
      <c r="C9" s="142" t="s">
        <v>103</v>
      </c>
      <c r="D9" s="143">
        <v>44308</v>
      </c>
      <c r="E9" s="125" t="s">
        <v>120</v>
      </c>
      <c r="F9" s="144" t="s">
        <v>73</v>
      </c>
      <c r="G9" s="144" t="s">
        <v>62</v>
      </c>
      <c r="H9" s="144" t="s">
        <v>74</v>
      </c>
      <c r="I9" s="144"/>
      <c r="J9" s="185">
        <v>27773</v>
      </c>
      <c r="K9" s="220">
        <v>4451.29</v>
      </c>
      <c r="L9" s="193">
        <f>J9-K9</f>
        <v>23321.71</v>
      </c>
    </row>
    <row r="10" spans="2:30" ht="30" customHeight="1" x14ac:dyDescent="0.25">
      <c r="B10" s="141">
        <v>1</v>
      </c>
      <c r="C10" s="142" t="s">
        <v>104</v>
      </c>
      <c r="D10" s="143">
        <v>44308</v>
      </c>
      <c r="E10" s="125" t="s">
        <v>121</v>
      </c>
      <c r="F10" s="144" t="s">
        <v>73</v>
      </c>
      <c r="G10" s="144" t="s">
        <v>62</v>
      </c>
      <c r="H10" s="144" t="s">
        <v>74</v>
      </c>
      <c r="I10" s="144"/>
      <c r="J10" s="185">
        <v>27773</v>
      </c>
      <c r="K10" s="279">
        <v>4451.29</v>
      </c>
      <c r="L10" s="193">
        <f t="shared" ref="L10:L25" si="0">J10-K10</f>
        <v>23321.71</v>
      </c>
    </row>
    <row r="11" spans="2:30" ht="30" customHeight="1" x14ac:dyDescent="0.25">
      <c r="B11" s="141">
        <v>1</v>
      </c>
      <c r="C11" s="142" t="s">
        <v>105</v>
      </c>
      <c r="D11" s="143">
        <v>44308</v>
      </c>
      <c r="E11" s="125" t="s">
        <v>122</v>
      </c>
      <c r="F11" s="144" t="s">
        <v>73</v>
      </c>
      <c r="G11" s="144" t="s">
        <v>62</v>
      </c>
      <c r="H11" s="144" t="s">
        <v>74</v>
      </c>
      <c r="I11" s="144"/>
      <c r="J11" s="185">
        <v>27773</v>
      </c>
      <c r="K11" s="279">
        <v>4451.29</v>
      </c>
      <c r="L11" s="193">
        <f t="shared" si="0"/>
        <v>23321.71</v>
      </c>
    </row>
    <row r="12" spans="2:30" ht="30" customHeight="1" x14ac:dyDescent="0.25">
      <c r="B12" s="141">
        <v>1</v>
      </c>
      <c r="C12" s="142" t="s">
        <v>106</v>
      </c>
      <c r="D12" s="143">
        <v>44308</v>
      </c>
      <c r="E12" s="125" t="s">
        <v>123</v>
      </c>
      <c r="F12" s="144" t="s">
        <v>73</v>
      </c>
      <c r="G12" s="144" t="s">
        <v>62</v>
      </c>
      <c r="H12" s="144" t="s">
        <v>74</v>
      </c>
      <c r="I12" s="144"/>
      <c r="J12" s="185">
        <v>27773</v>
      </c>
      <c r="K12" s="279">
        <v>4451.29</v>
      </c>
      <c r="L12" s="193">
        <f t="shared" si="0"/>
        <v>23321.71</v>
      </c>
    </row>
    <row r="13" spans="2:30" ht="30" customHeight="1" x14ac:dyDescent="0.25">
      <c r="B13" s="145">
        <v>1</v>
      </c>
      <c r="C13" s="142" t="s">
        <v>107</v>
      </c>
      <c r="D13" s="143">
        <v>44308</v>
      </c>
      <c r="E13" s="125" t="s">
        <v>124</v>
      </c>
      <c r="F13" s="144" t="s">
        <v>73</v>
      </c>
      <c r="G13" s="146" t="s">
        <v>62</v>
      </c>
      <c r="H13" s="144" t="s">
        <v>74</v>
      </c>
      <c r="I13" s="146"/>
      <c r="J13" s="185">
        <v>27773</v>
      </c>
      <c r="K13" s="279">
        <v>4451.29</v>
      </c>
      <c r="L13" s="193">
        <f t="shared" si="0"/>
        <v>23321.71</v>
      </c>
    </row>
    <row r="14" spans="2:30" ht="30" customHeight="1" x14ac:dyDescent="0.25">
      <c r="B14" s="145">
        <v>1</v>
      </c>
      <c r="C14" s="142" t="s">
        <v>108</v>
      </c>
      <c r="D14" s="143">
        <v>44308</v>
      </c>
      <c r="E14" s="125" t="s">
        <v>125</v>
      </c>
      <c r="F14" s="144" t="s">
        <v>73</v>
      </c>
      <c r="G14" s="146" t="s">
        <v>62</v>
      </c>
      <c r="H14" s="144" t="s">
        <v>74</v>
      </c>
      <c r="I14" s="146"/>
      <c r="J14" s="185">
        <v>27773</v>
      </c>
      <c r="K14" s="279">
        <v>4451.29</v>
      </c>
      <c r="L14" s="193">
        <f t="shared" si="0"/>
        <v>23321.71</v>
      </c>
    </row>
    <row r="15" spans="2:30" ht="30" customHeight="1" x14ac:dyDescent="0.25">
      <c r="B15" s="145">
        <v>1</v>
      </c>
      <c r="C15" s="142" t="s">
        <v>109</v>
      </c>
      <c r="D15" s="143">
        <v>44308</v>
      </c>
      <c r="E15" s="125" t="s">
        <v>126</v>
      </c>
      <c r="F15" s="144" t="s">
        <v>73</v>
      </c>
      <c r="G15" s="146" t="s">
        <v>62</v>
      </c>
      <c r="H15" s="144" t="s">
        <v>74</v>
      </c>
      <c r="I15" s="146"/>
      <c r="J15" s="185">
        <v>27773</v>
      </c>
      <c r="K15" s="279">
        <v>4451.29</v>
      </c>
      <c r="L15" s="193">
        <f t="shared" si="0"/>
        <v>23321.71</v>
      </c>
    </row>
    <row r="16" spans="2:30" ht="30" customHeight="1" x14ac:dyDescent="0.25">
      <c r="B16" s="145">
        <v>1</v>
      </c>
      <c r="C16" s="142" t="s">
        <v>110</v>
      </c>
      <c r="D16" s="143">
        <v>44309</v>
      </c>
      <c r="E16" s="125" t="s">
        <v>127</v>
      </c>
      <c r="F16" s="144" t="s">
        <v>73</v>
      </c>
      <c r="G16" s="146" t="s">
        <v>62</v>
      </c>
      <c r="H16" s="144" t="s">
        <v>74</v>
      </c>
      <c r="I16" s="146"/>
      <c r="J16" s="185">
        <v>27773</v>
      </c>
      <c r="K16" s="252">
        <v>4444.4399999999996</v>
      </c>
      <c r="L16" s="193">
        <f t="shared" si="0"/>
        <v>23328.560000000001</v>
      </c>
    </row>
    <row r="17" spans="2:12" ht="30" customHeight="1" x14ac:dyDescent="0.25">
      <c r="B17" s="145">
        <v>1</v>
      </c>
      <c r="C17" s="142" t="s">
        <v>111</v>
      </c>
      <c r="D17" s="143">
        <v>44309</v>
      </c>
      <c r="E17" s="125" t="s">
        <v>128</v>
      </c>
      <c r="F17" s="144" t="s">
        <v>73</v>
      </c>
      <c r="G17" s="146" t="s">
        <v>62</v>
      </c>
      <c r="H17" s="144" t="s">
        <v>74</v>
      </c>
      <c r="I17" s="146"/>
      <c r="J17" s="185">
        <v>26773</v>
      </c>
      <c r="K17" s="208">
        <v>4284.41</v>
      </c>
      <c r="L17" s="193">
        <f t="shared" si="0"/>
        <v>22488.59</v>
      </c>
    </row>
    <row r="18" spans="2:12" ht="30" customHeight="1" x14ac:dyDescent="0.25">
      <c r="B18" s="141">
        <v>1</v>
      </c>
      <c r="C18" s="142" t="s">
        <v>112</v>
      </c>
      <c r="D18" s="143">
        <v>44309</v>
      </c>
      <c r="E18" s="125" t="s">
        <v>129</v>
      </c>
      <c r="F18" s="144" t="s">
        <v>73</v>
      </c>
      <c r="G18" s="146" t="s">
        <v>62</v>
      </c>
      <c r="H18" s="144" t="s">
        <v>74</v>
      </c>
      <c r="I18" s="146"/>
      <c r="J18" s="185">
        <v>27773</v>
      </c>
      <c r="K18" s="279">
        <v>4444.4399999999996</v>
      </c>
      <c r="L18" s="193">
        <f t="shared" si="0"/>
        <v>23328.560000000001</v>
      </c>
    </row>
    <row r="19" spans="2:12" ht="30" customHeight="1" x14ac:dyDescent="0.25">
      <c r="B19" s="147">
        <v>1</v>
      </c>
      <c r="C19" s="144" t="s">
        <v>113</v>
      </c>
      <c r="D19" s="143">
        <v>44309</v>
      </c>
      <c r="E19" s="125" t="s">
        <v>130</v>
      </c>
      <c r="F19" s="144" t="s">
        <v>73</v>
      </c>
      <c r="G19" s="146" t="s">
        <v>62</v>
      </c>
      <c r="H19" s="144" t="s">
        <v>74</v>
      </c>
      <c r="I19" s="148"/>
      <c r="J19" s="185">
        <v>27773</v>
      </c>
      <c r="K19" s="279">
        <v>4444.4399999999996</v>
      </c>
      <c r="L19" s="193">
        <f t="shared" si="0"/>
        <v>23328.560000000001</v>
      </c>
    </row>
    <row r="20" spans="2:12" ht="30" customHeight="1" x14ac:dyDescent="0.25">
      <c r="B20" s="147">
        <v>1</v>
      </c>
      <c r="C20" s="144" t="s">
        <v>114</v>
      </c>
      <c r="D20" s="143">
        <v>44309</v>
      </c>
      <c r="E20" s="125" t="s">
        <v>131</v>
      </c>
      <c r="F20" s="144" t="s">
        <v>73</v>
      </c>
      <c r="G20" s="146" t="s">
        <v>62</v>
      </c>
      <c r="H20" s="144" t="s">
        <v>74</v>
      </c>
      <c r="I20" s="148"/>
      <c r="J20" s="185">
        <v>27773</v>
      </c>
      <c r="K20" s="279">
        <v>4444.4399999999996</v>
      </c>
      <c r="L20" s="193">
        <f t="shared" si="0"/>
        <v>23328.560000000001</v>
      </c>
    </row>
    <row r="21" spans="2:12" ht="30" customHeight="1" x14ac:dyDescent="0.25">
      <c r="B21" s="147">
        <v>1</v>
      </c>
      <c r="C21" s="144" t="s">
        <v>115</v>
      </c>
      <c r="D21" s="143">
        <v>44309</v>
      </c>
      <c r="E21" s="125" t="s">
        <v>132</v>
      </c>
      <c r="F21" s="144" t="s">
        <v>73</v>
      </c>
      <c r="G21" s="146" t="s">
        <v>62</v>
      </c>
      <c r="H21" s="144" t="s">
        <v>74</v>
      </c>
      <c r="I21" s="148"/>
      <c r="J21" s="185">
        <v>26773</v>
      </c>
      <c r="K21" s="208">
        <v>4284.41</v>
      </c>
      <c r="L21" s="193">
        <f t="shared" si="0"/>
        <v>22488.59</v>
      </c>
    </row>
    <row r="22" spans="2:12" ht="30" customHeight="1" x14ac:dyDescent="0.25">
      <c r="B22" s="147">
        <v>1</v>
      </c>
      <c r="C22" s="144" t="s">
        <v>116</v>
      </c>
      <c r="D22" s="143">
        <v>44309</v>
      </c>
      <c r="E22" s="125" t="s">
        <v>133</v>
      </c>
      <c r="F22" s="144" t="s">
        <v>73</v>
      </c>
      <c r="G22" s="146" t="s">
        <v>62</v>
      </c>
      <c r="H22" s="144" t="s">
        <v>74</v>
      </c>
      <c r="I22" s="144"/>
      <c r="J22" s="185">
        <v>27773</v>
      </c>
      <c r="K22" s="279">
        <v>4444.4399999999996</v>
      </c>
      <c r="L22" s="193">
        <f t="shared" si="0"/>
        <v>23328.560000000001</v>
      </c>
    </row>
    <row r="23" spans="2:12" ht="30" customHeight="1" x14ac:dyDescent="0.25">
      <c r="B23" s="147">
        <v>1</v>
      </c>
      <c r="C23" s="144" t="s">
        <v>117</v>
      </c>
      <c r="D23" s="143">
        <v>44313</v>
      </c>
      <c r="E23" s="125" t="s">
        <v>134</v>
      </c>
      <c r="F23" s="144" t="s">
        <v>73</v>
      </c>
      <c r="G23" s="146" t="s">
        <v>101</v>
      </c>
      <c r="H23" s="144" t="s">
        <v>102</v>
      </c>
      <c r="I23" s="144"/>
      <c r="J23" s="185">
        <v>23200</v>
      </c>
      <c r="K23" s="208">
        <v>3689.75</v>
      </c>
      <c r="L23" s="193">
        <f t="shared" si="0"/>
        <v>19510.25</v>
      </c>
    </row>
    <row r="24" spans="2:12" ht="30" customHeight="1" x14ac:dyDescent="0.25">
      <c r="B24" s="147">
        <v>1</v>
      </c>
      <c r="C24" s="144" t="s">
        <v>118</v>
      </c>
      <c r="D24" s="143">
        <v>44313</v>
      </c>
      <c r="E24" s="125" t="s">
        <v>136</v>
      </c>
      <c r="F24" s="144" t="s">
        <v>73</v>
      </c>
      <c r="G24" s="146" t="s">
        <v>101</v>
      </c>
      <c r="H24" s="144" t="s">
        <v>102</v>
      </c>
      <c r="I24" s="144"/>
      <c r="J24" s="185">
        <v>23200</v>
      </c>
      <c r="K24" s="208">
        <v>3689.75</v>
      </c>
      <c r="L24" s="193">
        <f t="shared" si="0"/>
        <v>19510.25</v>
      </c>
    </row>
    <row r="25" spans="2:12" ht="30" customHeight="1" thickBot="1" x14ac:dyDescent="0.3">
      <c r="B25" s="151">
        <v>1</v>
      </c>
      <c r="C25" s="181" t="s">
        <v>119</v>
      </c>
      <c r="D25" s="152">
        <v>44313</v>
      </c>
      <c r="E25" s="211" t="s">
        <v>137</v>
      </c>
      <c r="F25" s="181" t="s">
        <v>73</v>
      </c>
      <c r="G25" s="153" t="s">
        <v>101</v>
      </c>
      <c r="H25" s="181" t="s">
        <v>102</v>
      </c>
      <c r="I25" s="181"/>
      <c r="J25" s="212">
        <v>23200</v>
      </c>
      <c r="K25" s="213">
        <v>3689.75</v>
      </c>
      <c r="L25" s="214">
        <f t="shared" si="0"/>
        <v>19510.25</v>
      </c>
    </row>
    <row r="27" spans="2:12" ht="22.5" x14ac:dyDescent="0.25">
      <c r="J27" s="129"/>
      <c r="K27" s="129"/>
      <c r="L27" s="129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9"/>
  <sheetViews>
    <sheetView showGridLines="0" zoomScale="70" zoomScaleNormal="70" workbookViewId="0">
      <selection activeCell="B8" sqref="B8"/>
    </sheetView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8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6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6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6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95" t="s">
        <v>281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138</v>
      </c>
      <c r="C6" s="61"/>
      <c r="D6" s="62"/>
      <c r="E6" s="127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4" t="s">
        <v>135</v>
      </c>
      <c r="F8" s="72" t="s">
        <v>8</v>
      </c>
      <c r="G8" s="72" t="s">
        <v>9</v>
      </c>
      <c r="H8" s="72" t="s">
        <v>10</v>
      </c>
      <c r="I8" s="269"/>
      <c r="J8" s="72" t="s">
        <v>11</v>
      </c>
      <c r="K8" s="72" t="s">
        <v>284</v>
      </c>
      <c r="L8" s="73" t="s">
        <v>12</v>
      </c>
    </row>
    <row r="9" spans="2:30" x14ac:dyDescent="0.25">
      <c r="B9" s="141">
        <v>1</v>
      </c>
      <c r="C9" s="143" t="s">
        <v>141</v>
      </c>
      <c r="D9" s="143">
        <v>44308</v>
      </c>
      <c r="E9" s="125" t="s">
        <v>192</v>
      </c>
      <c r="F9" s="146" t="s">
        <v>73</v>
      </c>
      <c r="G9" s="146" t="s">
        <v>62</v>
      </c>
      <c r="H9" s="146" t="s">
        <v>74</v>
      </c>
      <c r="I9" s="265"/>
      <c r="J9" s="149">
        <v>27773</v>
      </c>
      <c r="K9" s="149">
        <v>4451.29</v>
      </c>
      <c r="L9" s="150">
        <f t="shared" ref="L9:L72" si="0">SUM(J9-K9)</f>
        <v>23321.71</v>
      </c>
    </row>
    <row r="10" spans="2:30" x14ac:dyDescent="0.25">
      <c r="B10" s="141">
        <v>1</v>
      </c>
      <c r="C10" s="143" t="s">
        <v>142</v>
      </c>
      <c r="D10" s="143">
        <v>44308</v>
      </c>
      <c r="E10" s="125" t="s">
        <v>193</v>
      </c>
      <c r="F10" s="146" t="s">
        <v>73</v>
      </c>
      <c r="G10" s="146" t="s">
        <v>62</v>
      </c>
      <c r="H10" s="146" t="s">
        <v>74</v>
      </c>
      <c r="I10" s="265"/>
      <c r="J10" s="149">
        <v>27773</v>
      </c>
      <c r="K10" s="149">
        <v>4451.29</v>
      </c>
      <c r="L10" s="150">
        <f t="shared" si="0"/>
        <v>23321.71</v>
      </c>
    </row>
    <row r="11" spans="2:30" x14ac:dyDescent="0.25">
      <c r="B11" s="141">
        <v>1</v>
      </c>
      <c r="C11" s="143" t="s">
        <v>143</v>
      </c>
      <c r="D11" s="143">
        <v>44308</v>
      </c>
      <c r="E11" s="125" t="s">
        <v>194</v>
      </c>
      <c r="F11" s="146" t="s">
        <v>73</v>
      </c>
      <c r="G11" s="146" t="s">
        <v>62</v>
      </c>
      <c r="H11" s="146" t="s">
        <v>74</v>
      </c>
      <c r="I11" s="265"/>
      <c r="J11" s="149">
        <v>27773</v>
      </c>
      <c r="K11" s="149">
        <v>4451.29</v>
      </c>
      <c r="L11" s="150">
        <f t="shared" si="0"/>
        <v>23321.71</v>
      </c>
    </row>
    <row r="12" spans="2:30" x14ac:dyDescent="0.25">
      <c r="B12" s="141">
        <v>1</v>
      </c>
      <c r="C12" s="143" t="s">
        <v>144</v>
      </c>
      <c r="D12" s="143">
        <v>44308</v>
      </c>
      <c r="E12" s="125" t="s">
        <v>195</v>
      </c>
      <c r="F12" s="146" t="s">
        <v>73</v>
      </c>
      <c r="G12" s="146" t="s">
        <v>62</v>
      </c>
      <c r="H12" s="146" t="s">
        <v>74</v>
      </c>
      <c r="I12" s="265"/>
      <c r="J12" s="149">
        <v>27773</v>
      </c>
      <c r="K12" s="149">
        <v>4451.29</v>
      </c>
      <c r="L12" s="150">
        <f t="shared" si="0"/>
        <v>23321.71</v>
      </c>
    </row>
    <row r="13" spans="2:30" x14ac:dyDescent="0.25">
      <c r="B13" s="145">
        <v>1</v>
      </c>
      <c r="C13" s="143" t="s">
        <v>145</v>
      </c>
      <c r="D13" s="143">
        <v>44308</v>
      </c>
      <c r="E13" s="125" t="s">
        <v>196</v>
      </c>
      <c r="F13" s="146" t="s">
        <v>73</v>
      </c>
      <c r="G13" s="146" t="s">
        <v>62</v>
      </c>
      <c r="H13" s="146" t="s">
        <v>74</v>
      </c>
      <c r="I13" s="266"/>
      <c r="J13" s="149">
        <v>27773</v>
      </c>
      <c r="K13" s="149">
        <v>4451.29</v>
      </c>
      <c r="L13" s="150">
        <f t="shared" si="0"/>
        <v>23321.71</v>
      </c>
    </row>
    <row r="14" spans="2:30" x14ac:dyDescent="0.25">
      <c r="B14" s="145">
        <v>1</v>
      </c>
      <c r="C14" s="143" t="s">
        <v>146</v>
      </c>
      <c r="D14" s="143">
        <v>44308</v>
      </c>
      <c r="E14" s="125" t="s">
        <v>197</v>
      </c>
      <c r="F14" s="146" t="s">
        <v>73</v>
      </c>
      <c r="G14" s="146" t="s">
        <v>62</v>
      </c>
      <c r="H14" s="146" t="s">
        <v>74</v>
      </c>
      <c r="I14" s="266"/>
      <c r="J14" s="149">
        <v>27773</v>
      </c>
      <c r="K14" s="149">
        <v>4451.29</v>
      </c>
      <c r="L14" s="150">
        <f t="shared" si="0"/>
        <v>23321.71</v>
      </c>
    </row>
    <row r="15" spans="2:30" x14ac:dyDescent="0.25">
      <c r="B15" s="145">
        <v>1</v>
      </c>
      <c r="C15" s="143" t="s">
        <v>147</v>
      </c>
      <c r="D15" s="143">
        <v>44308</v>
      </c>
      <c r="E15" s="125" t="s">
        <v>198</v>
      </c>
      <c r="F15" s="146" t="s">
        <v>73</v>
      </c>
      <c r="G15" s="146" t="s">
        <v>62</v>
      </c>
      <c r="H15" s="146" t="s">
        <v>74</v>
      </c>
      <c r="I15" s="266"/>
      <c r="J15" s="149">
        <v>27773</v>
      </c>
      <c r="K15" s="149">
        <v>4451.29</v>
      </c>
      <c r="L15" s="150">
        <f t="shared" si="0"/>
        <v>23321.71</v>
      </c>
    </row>
    <row r="16" spans="2:30" x14ac:dyDescent="0.25">
      <c r="B16" s="145">
        <v>1</v>
      </c>
      <c r="C16" s="143" t="s">
        <v>148</v>
      </c>
      <c r="D16" s="143">
        <v>44308</v>
      </c>
      <c r="E16" s="125" t="s">
        <v>199</v>
      </c>
      <c r="F16" s="146" t="s">
        <v>73</v>
      </c>
      <c r="G16" s="146" t="s">
        <v>62</v>
      </c>
      <c r="H16" s="146" t="s">
        <v>74</v>
      </c>
      <c r="I16" s="266"/>
      <c r="J16" s="149">
        <v>27773</v>
      </c>
      <c r="K16" s="149">
        <v>4451.29</v>
      </c>
      <c r="L16" s="150">
        <f t="shared" si="0"/>
        <v>23321.71</v>
      </c>
    </row>
    <row r="17" spans="2:12" x14ac:dyDescent="0.25">
      <c r="B17" s="145">
        <v>1</v>
      </c>
      <c r="C17" s="143" t="s">
        <v>149</v>
      </c>
      <c r="D17" s="143">
        <v>44308</v>
      </c>
      <c r="E17" s="125" t="s">
        <v>200</v>
      </c>
      <c r="F17" s="146" t="s">
        <v>73</v>
      </c>
      <c r="G17" s="146" t="s">
        <v>62</v>
      </c>
      <c r="H17" s="146" t="s">
        <v>74</v>
      </c>
      <c r="I17" s="266"/>
      <c r="J17" s="149">
        <v>27773</v>
      </c>
      <c r="K17" s="149">
        <v>4451.29</v>
      </c>
      <c r="L17" s="150">
        <f t="shared" si="0"/>
        <v>23321.71</v>
      </c>
    </row>
    <row r="18" spans="2:12" x14ac:dyDescent="0.25">
      <c r="B18" s="141">
        <v>1</v>
      </c>
      <c r="C18" s="143" t="s">
        <v>150</v>
      </c>
      <c r="D18" s="143">
        <v>44308</v>
      </c>
      <c r="E18" s="125" t="s">
        <v>201</v>
      </c>
      <c r="F18" s="146" t="s">
        <v>73</v>
      </c>
      <c r="G18" s="146" t="s">
        <v>62</v>
      </c>
      <c r="H18" s="146" t="s">
        <v>74</v>
      </c>
      <c r="I18" s="266"/>
      <c r="J18" s="149">
        <v>27773</v>
      </c>
      <c r="K18" s="149">
        <v>4451.29</v>
      </c>
      <c r="L18" s="150">
        <f t="shared" si="0"/>
        <v>23321.71</v>
      </c>
    </row>
    <row r="19" spans="2:12" x14ac:dyDescent="0.25">
      <c r="B19" s="147">
        <v>1</v>
      </c>
      <c r="C19" s="143" t="s">
        <v>151</v>
      </c>
      <c r="D19" s="143">
        <v>44308</v>
      </c>
      <c r="E19" s="125" t="s">
        <v>202</v>
      </c>
      <c r="F19" s="146" t="s">
        <v>73</v>
      </c>
      <c r="G19" s="146" t="s">
        <v>62</v>
      </c>
      <c r="H19" s="146" t="s">
        <v>74</v>
      </c>
      <c r="I19" s="267"/>
      <c r="J19" s="149">
        <v>27773</v>
      </c>
      <c r="K19" s="149">
        <v>4451.29</v>
      </c>
      <c r="L19" s="150">
        <f t="shared" si="0"/>
        <v>23321.71</v>
      </c>
    </row>
    <row r="20" spans="2:12" x14ac:dyDescent="0.25">
      <c r="B20" s="147">
        <v>1</v>
      </c>
      <c r="C20" s="143" t="s">
        <v>152</v>
      </c>
      <c r="D20" s="143">
        <v>44308</v>
      </c>
      <c r="E20" s="125" t="s">
        <v>203</v>
      </c>
      <c r="F20" s="146" t="s">
        <v>73</v>
      </c>
      <c r="G20" s="146" t="s">
        <v>62</v>
      </c>
      <c r="H20" s="146" t="s">
        <v>74</v>
      </c>
      <c r="I20" s="267"/>
      <c r="J20" s="149">
        <v>27773</v>
      </c>
      <c r="K20" s="149">
        <v>4451.29</v>
      </c>
      <c r="L20" s="150">
        <f t="shared" si="0"/>
        <v>23321.71</v>
      </c>
    </row>
    <row r="21" spans="2:12" x14ac:dyDescent="0.25">
      <c r="B21" s="147">
        <v>1</v>
      </c>
      <c r="C21" s="143" t="s">
        <v>153</v>
      </c>
      <c r="D21" s="143">
        <v>44308</v>
      </c>
      <c r="E21" s="125" t="s">
        <v>204</v>
      </c>
      <c r="F21" s="146" t="s">
        <v>73</v>
      </c>
      <c r="G21" s="146" t="s">
        <v>62</v>
      </c>
      <c r="H21" s="146" t="s">
        <v>74</v>
      </c>
      <c r="I21" s="267"/>
      <c r="J21" s="149">
        <v>27773</v>
      </c>
      <c r="K21" s="149">
        <v>4451.29</v>
      </c>
      <c r="L21" s="150">
        <f t="shared" si="0"/>
        <v>23321.71</v>
      </c>
    </row>
    <row r="22" spans="2:12" x14ac:dyDescent="0.25">
      <c r="B22" s="147">
        <v>1</v>
      </c>
      <c r="C22" s="143" t="s">
        <v>154</v>
      </c>
      <c r="D22" s="143">
        <v>44308</v>
      </c>
      <c r="E22" s="125" t="s">
        <v>205</v>
      </c>
      <c r="F22" s="146" t="s">
        <v>73</v>
      </c>
      <c r="G22" s="146" t="s">
        <v>62</v>
      </c>
      <c r="H22" s="146" t="s">
        <v>74</v>
      </c>
      <c r="I22" s="265"/>
      <c r="J22" s="149">
        <v>27773</v>
      </c>
      <c r="K22" s="149">
        <v>4451.29</v>
      </c>
      <c r="L22" s="150">
        <f t="shared" si="0"/>
        <v>23321.71</v>
      </c>
    </row>
    <row r="23" spans="2:12" x14ac:dyDescent="0.25">
      <c r="B23" s="147">
        <v>1</v>
      </c>
      <c r="C23" s="143" t="s">
        <v>155</v>
      </c>
      <c r="D23" s="143">
        <v>44308</v>
      </c>
      <c r="E23" s="125" t="s">
        <v>206</v>
      </c>
      <c r="F23" s="146" t="s">
        <v>73</v>
      </c>
      <c r="G23" s="146" t="s">
        <v>62</v>
      </c>
      <c r="H23" s="146" t="s">
        <v>74</v>
      </c>
      <c r="I23" s="265"/>
      <c r="J23" s="149">
        <v>27773</v>
      </c>
      <c r="K23" s="149">
        <v>4451.29</v>
      </c>
      <c r="L23" s="150">
        <f t="shared" si="0"/>
        <v>23321.71</v>
      </c>
    </row>
    <row r="24" spans="2:12" x14ac:dyDescent="0.25">
      <c r="B24" s="147">
        <v>1</v>
      </c>
      <c r="C24" s="143" t="s">
        <v>108</v>
      </c>
      <c r="D24" s="143">
        <v>44309</v>
      </c>
      <c r="E24" s="125" t="s">
        <v>207</v>
      </c>
      <c r="F24" s="146" t="s">
        <v>73</v>
      </c>
      <c r="G24" s="146" t="s">
        <v>62</v>
      </c>
      <c r="H24" s="146" t="s">
        <v>74</v>
      </c>
      <c r="I24" s="265"/>
      <c r="J24" s="149">
        <v>27773</v>
      </c>
      <c r="K24" s="149">
        <v>4444.4399999999996</v>
      </c>
      <c r="L24" s="150">
        <f t="shared" si="0"/>
        <v>23328.560000000001</v>
      </c>
    </row>
    <row r="25" spans="2:12" x14ac:dyDescent="0.25">
      <c r="B25" s="147">
        <v>1</v>
      </c>
      <c r="C25" s="143" t="s">
        <v>109</v>
      </c>
      <c r="D25" s="143">
        <v>44309</v>
      </c>
      <c r="E25" s="125" t="s">
        <v>209</v>
      </c>
      <c r="F25" s="146" t="s">
        <v>73</v>
      </c>
      <c r="G25" s="146" t="s">
        <v>62</v>
      </c>
      <c r="H25" s="146" t="s">
        <v>74</v>
      </c>
      <c r="I25" s="265"/>
      <c r="J25" s="149">
        <v>27773</v>
      </c>
      <c r="K25" s="149">
        <v>4444.4399999999996</v>
      </c>
      <c r="L25" s="150">
        <f t="shared" si="0"/>
        <v>23328.560000000001</v>
      </c>
    </row>
    <row r="26" spans="2:12" ht="21" x14ac:dyDescent="0.25">
      <c r="B26" s="147">
        <v>1</v>
      </c>
      <c r="C26" s="143" t="s">
        <v>110</v>
      </c>
      <c r="D26" s="143">
        <v>44309</v>
      </c>
      <c r="E26" s="125" t="s">
        <v>210</v>
      </c>
      <c r="F26" s="146" t="s">
        <v>73</v>
      </c>
      <c r="G26" s="146" t="s">
        <v>62</v>
      </c>
      <c r="H26" s="146" t="s">
        <v>74</v>
      </c>
      <c r="I26" s="268"/>
      <c r="J26" s="149">
        <v>27773</v>
      </c>
      <c r="K26" s="149">
        <v>4444.4399999999996</v>
      </c>
      <c r="L26" s="150">
        <f t="shared" si="0"/>
        <v>23328.560000000001</v>
      </c>
    </row>
    <row r="27" spans="2:12" ht="21" x14ac:dyDescent="0.25">
      <c r="B27" s="147">
        <v>1</v>
      </c>
      <c r="C27" s="143" t="s">
        <v>111</v>
      </c>
      <c r="D27" s="143">
        <v>44309</v>
      </c>
      <c r="E27" s="125" t="s">
        <v>211</v>
      </c>
      <c r="F27" s="146" t="s">
        <v>73</v>
      </c>
      <c r="G27" s="146" t="s">
        <v>62</v>
      </c>
      <c r="H27" s="146" t="s">
        <v>74</v>
      </c>
      <c r="I27" s="268"/>
      <c r="J27" s="149">
        <v>27773</v>
      </c>
      <c r="K27" s="149">
        <v>4444.4399999999996</v>
      </c>
      <c r="L27" s="150">
        <f t="shared" si="0"/>
        <v>23328.560000000001</v>
      </c>
    </row>
    <row r="28" spans="2:12" ht="21" x14ac:dyDescent="0.25">
      <c r="B28" s="147">
        <v>1</v>
      </c>
      <c r="C28" s="143" t="s">
        <v>112</v>
      </c>
      <c r="D28" s="143">
        <v>44309</v>
      </c>
      <c r="E28" s="125" t="s">
        <v>213</v>
      </c>
      <c r="F28" s="146" t="s">
        <v>73</v>
      </c>
      <c r="G28" s="146" t="s">
        <v>62</v>
      </c>
      <c r="H28" s="146" t="s">
        <v>74</v>
      </c>
      <c r="I28" s="268"/>
      <c r="J28" s="149">
        <v>27773</v>
      </c>
      <c r="K28" s="149">
        <v>4444.4399999999996</v>
      </c>
      <c r="L28" s="150">
        <f t="shared" si="0"/>
        <v>23328.560000000001</v>
      </c>
    </row>
    <row r="29" spans="2:12" ht="21" x14ac:dyDescent="0.25">
      <c r="B29" s="147">
        <v>1</v>
      </c>
      <c r="C29" s="143" t="s">
        <v>113</v>
      </c>
      <c r="D29" s="143">
        <v>44309</v>
      </c>
      <c r="E29" s="125" t="s">
        <v>214</v>
      </c>
      <c r="F29" s="146" t="s">
        <v>73</v>
      </c>
      <c r="G29" s="146" t="s">
        <v>62</v>
      </c>
      <c r="H29" s="146" t="s">
        <v>74</v>
      </c>
      <c r="I29" s="268"/>
      <c r="J29" s="149">
        <v>27773</v>
      </c>
      <c r="K29" s="149">
        <v>4444.4399999999996</v>
      </c>
      <c r="L29" s="150">
        <f t="shared" si="0"/>
        <v>23328.560000000001</v>
      </c>
    </row>
    <row r="30" spans="2:12" ht="21" x14ac:dyDescent="0.25">
      <c r="B30" s="147">
        <v>1</v>
      </c>
      <c r="C30" s="143" t="s">
        <v>114</v>
      </c>
      <c r="D30" s="143">
        <v>44309</v>
      </c>
      <c r="E30" s="125" t="s">
        <v>216</v>
      </c>
      <c r="F30" s="146" t="s">
        <v>73</v>
      </c>
      <c r="G30" s="146" t="s">
        <v>62</v>
      </c>
      <c r="H30" s="146" t="s">
        <v>74</v>
      </c>
      <c r="I30" s="268"/>
      <c r="J30" s="149">
        <v>27773</v>
      </c>
      <c r="K30" s="149">
        <v>4444.4399999999996</v>
      </c>
      <c r="L30" s="150">
        <f t="shared" si="0"/>
        <v>23328.560000000001</v>
      </c>
    </row>
    <row r="31" spans="2:12" ht="21" x14ac:dyDescent="0.25">
      <c r="B31" s="147">
        <v>1</v>
      </c>
      <c r="C31" s="143" t="s">
        <v>115</v>
      </c>
      <c r="D31" s="143">
        <v>44309</v>
      </c>
      <c r="E31" s="125" t="s">
        <v>217</v>
      </c>
      <c r="F31" s="146" t="s">
        <v>73</v>
      </c>
      <c r="G31" s="146" t="s">
        <v>62</v>
      </c>
      <c r="H31" s="146" t="s">
        <v>74</v>
      </c>
      <c r="I31" s="268"/>
      <c r="J31" s="149">
        <v>27773</v>
      </c>
      <c r="K31" s="149">
        <v>4444.4399999999996</v>
      </c>
      <c r="L31" s="150">
        <f t="shared" si="0"/>
        <v>23328.560000000001</v>
      </c>
    </row>
    <row r="32" spans="2:12" ht="21" x14ac:dyDescent="0.25">
      <c r="B32" s="147">
        <v>1</v>
      </c>
      <c r="C32" s="143" t="s">
        <v>116</v>
      </c>
      <c r="D32" s="143">
        <v>44309</v>
      </c>
      <c r="E32" s="125" t="s">
        <v>218</v>
      </c>
      <c r="F32" s="146" t="s">
        <v>73</v>
      </c>
      <c r="G32" s="146" t="s">
        <v>62</v>
      </c>
      <c r="H32" s="146" t="s">
        <v>74</v>
      </c>
      <c r="I32" s="268"/>
      <c r="J32" s="149">
        <v>27773</v>
      </c>
      <c r="K32" s="149">
        <v>4444.4399999999996</v>
      </c>
      <c r="L32" s="150">
        <f t="shared" si="0"/>
        <v>23328.560000000001</v>
      </c>
    </row>
    <row r="33" spans="2:12" ht="21" x14ac:dyDescent="0.25">
      <c r="B33" s="147">
        <v>1</v>
      </c>
      <c r="C33" s="143" t="s">
        <v>156</v>
      </c>
      <c r="D33" s="143">
        <v>44309</v>
      </c>
      <c r="E33" s="125" t="s">
        <v>219</v>
      </c>
      <c r="F33" s="146" t="s">
        <v>73</v>
      </c>
      <c r="G33" s="146" t="s">
        <v>62</v>
      </c>
      <c r="H33" s="146" t="s">
        <v>74</v>
      </c>
      <c r="I33" s="268"/>
      <c r="J33" s="149">
        <v>27773</v>
      </c>
      <c r="K33" s="149">
        <v>4444.4399999999996</v>
      </c>
      <c r="L33" s="150">
        <f t="shared" si="0"/>
        <v>23328.560000000001</v>
      </c>
    </row>
    <row r="34" spans="2:12" ht="21" x14ac:dyDescent="0.25">
      <c r="B34" s="147">
        <v>1</v>
      </c>
      <c r="C34" s="143" t="s">
        <v>157</v>
      </c>
      <c r="D34" s="143">
        <v>44309</v>
      </c>
      <c r="E34" s="125" t="s">
        <v>220</v>
      </c>
      <c r="F34" s="146" t="s">
        <v>73</v>
      </c>
      <c r="G34" s="146" t="s">
        <v>62</v>
      </c>
      <c r="H34" s="146" t="s">
        <v>74</v>
      </c>
      <c r="I34" s="268"/>
      <c r="J34" s="149">
        <v>27773</v>
      </c>
      <c r="K34" s="149">
        <v>4444.4399999999996</v>
      </c>
      <c r="L34" s="150">
        <f t="shared" si="0"/>
        <v>23328.560000000001</v>
      </c>
    </row>
    <row r="35" spans="2:12" ht="21" x14ac:dyDescent="0.25">
      <c r="B35" s="147">
        <v>1</v>
      </c>
      <c r="C35" s="143" t="s">
        <v>158</v>
      </c>
      <c r="D35" s="143">
        <v>44309</v>
      </c>
      <c r="E35" s="125" t="s">
        <v>221</v>
      </c>
      <c r="F35" s="146" t="s">
        <v>73</v>
      </c>
      <c r="G35" s="146" t="s">
        <v>62</v>
      </c>
      <c r="H35" s="146" t="s">
        <v>74</v>
      </c>
      <c r="I35" s="268"/>
      <c r="J35" s="149">
        <v>27773</v>
      </c>
      <c r="K35" s="149">
        <v>4444.4399999999996</v>
      </c>
      <c r="L35" s="150">
        <f t="shared" si="0"/>
        <v>23328.560000000001</v>
      </c>
    </row>
    <row r="36" spans="2:12" ht="21" x14ac:dyDescent="0.25">
      <c r="B36" s="147">
        <v>1</v>
      </c>
      <c r="C36" s="143" t="s">
        <v>159</v>
      </c>
      <c r="D36" s="143">
        <v>44309</v>
      </c>
      <c r="E36" s="125" t="s">
        <v>222</v>
      </c>
      <c r="F36" s="146" t="s">
        <v>73</v>
      </c>
      <c r="G36" s="146" t="s">
        <v>62</v>
      </c>
      <c r="H36" s="146" t="s">
        <v>74</v>
      </c>
      <c r="I36" s="268"/>
      <c r="J36" s="149">
        <v>27773</v>
      </c>
      <c r="K36" s="149">
        <v>4444.4399999999996</v>
      </c>
      <c r="L36" s="150">
        <f t="shared" si="0"/>
        <v>23328.560000000001</v>
      </c>
    </row>
    <row r="37" spans="2:12" ht="21" x14ac:dyDescent="0.25">
      <c r="B37" s="147">
        <v>1</v>
      </c>
      <c r="C37" s="143" t="s">
        <v>160</v>
      </c>
      <c r="D37" s="143">
        <v>44309</v>
      </c>
      <c r="E37" s="125" t="s">
        <v>223</v>
      </c>
      <c r="F37" s="146" t="s">
        <v>73</v>
      </c>
      <c r="G37" s="146" t="s">
        <v>62</v>
      </c>
      <c r="H37" s="146" t="s">
        <v>74</v>
      </c>
      <c r="I37" s="268"/>
      <c r="J37" s="149">
        <v>27773</v>
      </c>
      <c r="K37" s="149">
        <v>4444.4399999999996</v>
      </c>
      <c r="L37" s="150">
        <f t="shared" si="0"/>
        <v>23328.560000000001</v>
      </c>
    </row>
    <row r="38" spans="2:12" ht="21" x14ac:dyDescent="0.25">
      <c r="B38" s="147">
        <v>1</v>
      </c>
      <c r="C38" s="143" t="s">
        <v>161</v>
      </c>
      <c r="D38" s="143">
        <v>44309</v>
      </c>
      <c r="E38" s="125" t="s">
        <v>212</v>
      </c>
      <c r="F38" s="146" t="s">
        <v>73</v>
      </c>
      <c r="G38" s="146" t="s">
        <v>62</v>
      </c>
      <c r="H38" s="146" t="s">
        <v>74</v>
      </c>
      <c r="I38" s="268"/>
      <c r="J38" s="149">
        <v>27773</v>
      </c>
      <c r="K38" s="149">
        <v>4444.4399999999996</v>
      </c>
      <c r="L38" s="150">
        <f t="shared" si="0"/>
        <v>23328.560000000001</v>
      </c>
    </row>
    <row r="39" spans="2:12" ht="21" x14ac:dyDescent="0.25">
      <c r="B39" s="147">
        <v>1</v>
      </c>
      <c r="C39" s="143" t="s">
        <v>162</v>
      </c>
      <c r="D39" s="143">
        <v>44309</v>
      </c>
      <c r="E39" s="125" t="s">
        <v>224</v>
      </c>
      <c r="F39" s="146" t="s">
        <v>73</v>
      </c>
      <c r="G39" s="146" t="s">
        <v>62</v>
      </c>
      <c r="H39" s="146" t="s">
        <v>74</v>
      </c>
      <c r="I39" s="268"/>
      <c r="J39" s="149">
        <v>27773</v>
      </c>
      <c r="K39" s="149">
        <v>4444.4399999999996</v>
      </c>
      <c r="L39" s="150">
        <f t="shared" si="0"/>
        <v>23328.560000000001</v>
      </c>
    </row>
    <row r="40" spans="2:12" ht="21" x14ac:dyDescent="0.3">
      <c r="B40" s="147">
        <v>1</v>
      </c>
      <c r="C40" s="143" t="s">
        <v>163</v>
      </c>
      <c r="D40" s="143">
        <v>44309</v>
      </c>
      <c r="E40" s="202" t="s">
        <v>225</v>
      </c>
      <c r="F40" s="146" t="s">
        <v>73</v>
      </c>
      <c r="G40" s="146" t="s">
        <v>62</v>
      </c>
      <c r="H40" s="146" t="s">
        <v>74</v>
      </c>
      <c r="I40" s="268"/>
      <c r="J40" s="149">
        <v>27773</v>
      </c>
      <c r="K40" s="149">
        <v>4444.4399999999996</v>
      </c>
      <c r="L40" s="150">
        <f t="shared" si="0"/>
        <v>23328.560000000001</v>
      </c>
    </row>
    <row r="41" spans="2:12" ht="21" x14ac:dyDescent="0.3">
      <c r="B41" s="147">
        <v>1</v>
      </c>
      <c r="C41" s="143" t="s">
        <v>164</v>
      </c>
      <c r="D41" s="143">
        <v>44309</v>
      </c>
      <c r="E41" s="202" t="s">
        <v>226</v>
      </c>
      <c r="F41" s="146" t="s">
        <v>73</v>
      </c>
      <c r="G41" s="146" t="s">
        <v>62</v>
      </c>
      <c r="H41" s="146" t="s">
        <v>74</v>
      </c>
      <c r="I41" s="268"/>
      <c r="J41" s="149">
        <v>27773</v>
      </c>
      <c r="K41" s="149">
        <v>4444.4399999999996</v>
      </c>
      <c r="L41" s="150">
        <f t="shared" si="0"/>
        <v>23328.560000000001</v>
      </c>
    </row>
    <row r="42" spans="2:12" ht="21" x14ac:dyDescent="0.3">
      <c r="B42" s="147">
        <v>1</v>
      </c>
      <c r="C42" s="143" t="s">
        <v>165</v>
      </c>
      <c r="D42" s="143">
        <v>44309</v>
      </c>
      <c r="E42" s="202" t="s">
        <v>215</v>
      </c>
      <c r="F42" s="146" t="s">
        <v>73</v>
      </c>
      <c r="G42" s="146" t="s">
        <v>62</v>
      </c>
      <c r="H42" s="146" t="s">
        <v>74</v>
      </c>
      <c r="I42" s="268"/>
      <c r="J42" s="149">
        <v>27773</v>
      </c>
      <c r="K42" s="149">
        <v>4444.4399999999996</v>
      </c>
      <c r="L42" s="150">
        <f t="shared" si="0"/>
        <v>23328.560000000001</v>
      </c>
    </row>
    <row r="43" spans="2:12" ht="21" x14ac:dyDescent="0.3">
      <c r="B43" s="147">
        <v>1</v>
      </c>
      <c r="C43" s="143" t="s">
        <v>166</v>
      </c>
      <c r="D43" s="143">
        <v>44309</v>
      </c>
      <c r="E43" s="202" t="s">
        <v>227</v>
      </c>
      <c r="F43" s="146" t="s">
        <v>73</v>
      </c>
      <c r="G43" s="146" t="s">
        <v>62</v>
      </c>
      <c r="H43" s="146" t="s">
        <v>74</v>
      </c>
      <c r="I43" s="268"/>
      <c r="J43" s="149">
        <v>27773</v>
      </c>
      <c r="K43" s="149">
        <v>4444.4399999999996</v>
      </c>
      <c r="L43" s="150">
        <f t="shared" si="0"/>
        <v>23328.560000000001</v>
      </c>
    </row>
    <row r="44" spans="2:12" ht="21" x14ac:dyDescent="0.3">
      <c r="B44" s="147">
        <v>1</v>
      </c>
      <c r="C44" s="143" t="s">
        <v>167</v>
      </c>
      <c r="D44" s="143">
        <v>44309</v>
      </c>
      <c r="E44" s="202" t="s">
        <v>228</v>
      </c>
      <c r="F44" s="146" t="s">
        <v>73</v>
      </c>
      <c r="G44" s="146" t="s">
        <v>62</v>
      </c>
      <c r="H44" s="146" t="s">
        <v>74</v>
      </c>
      <c r="I44" s="268"/>
      <c r="J44" s="149">
        <v>27773</v>
      </c>
      <c r="K44" s="149">
        <v>4444.4399999999996</v>
      </c>
      <c r="L44" s="150">
        <f t="shared" si="0"/>
        <v>23328.560000000001</v>
      </c>
    </row>
    <row r="45" spans="2:12" ht="21" x14ac:dyDescent="0.3">
      <c r="B45" s="147">
        <v>1</v>
      </c>
      <c r="C45" s="143" t="s">
        <v>168</v>
      </c>
      <c r="D45" s="143">
        <v>44309</v>
      </c>
      <c r="E45" s="202" t="s">
        <v>208</v>
      </c>
      <c r="F45" s="146" t="s">
        <v>73</v>
      </c>
      <c r="G45" s="146" t="s">
        <v>62</v>
      </c>
      <c r="H45" s="146" t="s">
        <v>74</v>
      </c>
      <c r="I45" s="268"/>
      <c r="J45" s="149">
        <v>27773</v>
      </c>
      <c r="K45" s="149">
        <v>4444.4399999999996</v>
      </c>
      <c r="L45" s="150">
        <f t="shared" si="0"/>
        <v>23328.560000000001</v>
      </c>
    </row>
    <row r="46" spans="2:12" ht="21" x14ac:dyDescent="0.3">
      <c r="B46" s="147">
        <v>1</v>
      </c>
      <c r="C46" s="143" t="s">
        <v>169</v>
      </c>
      <c r="D46" s="143">
        <v>44309</v>
      </c>
      <c r="E46" s="202" t="s">
        <v>229</v>
      </c>
      <c r="F46" s="146" t="s">
        <v>73</v>
      </c>
      <c r="G46" s="146" t="s">
        <v>62</v>
      </c>
      <c r="H46" s="146" t="s">
        <v>74</v>
      </c>
      <c r="I46" s="268"/>
      <c r="J46" s="149">
        <v>27773</v>
      </c>
      <c r="K46" s="149">
        <v>4444.4399999999996</v>
      </c>
      <c r="L46" s="150">
        <f t="shared" si="0"/>
        <v>23328.560000000001</v>
      </c>
    </row>
    <row r="47" spans="2:12" ht="21" x14ac:dyDescent="0.3">
      <c r="B47" s="147">
        <v>1</v>
      </c>
      <c r="C47" s="143" t="s">
        <v>170</v>
      </c>
      <c r="D47" s="143">
        <v>44315</v>
      </c>
      <c r="E47" s="203" t="s">
        <v>257</v>
      </c>
      <c r="F47" s="146" t="s">
        <v>73</v>
      </c>
      <c r="G47" s="146" t="s">
        <v>62</v>
      </c>
      <c r="H47" s="146" t="s">
        <v>74</v>
      </c>
      <c r="I47" s="268"/>
      <c r="J47" s="149">
        <v>27773</v>
      </c>
      <c r="K47" s="149">
        <v>4403.3500000000004</v>
      </c>
      <c r="L47" s="150">
        <f t="shared" si="0"/>
        <v>23369.65</v>
      </c>
    </row>
    <row r="48" spans="2:12" ht="21" x14ac:dyDescent="0.3">
      <c r="B48" s="147">
        <v>1</v>
      </c>
      <c r="C48" s="143" t="s">
        <v>171</v>
      </c>
      <c r="D48" s="143">
        <v>44315</v>
      </c>
      <c r="E48" s="202" t="s">
        <v>230</v>
      </c>
      <c r="F48" s="146" t="s">
        <v>139</v>
      </c>
      <c r="G48" s="146" t="s">
        <v>62</v>
      </c>
      <c r="H48" s="146" t="s">
        <v>140</v>
      </c>
      <c r="I48" s="268"/>
      <c r="J48" s="149">
        <v>33000</v>
      </c>
      <c r="K48" s="149">
        <v>5232.08</v>
      </c>
      <c r="L48" s="150">
        <f t="shared" si="0"/>
        <v>27767.919999999998</v>
      </c>
    </row>
    <row r="49" spans="2:12" ht="21" x14ac:dyDescent="0.3">
      <c r="B49" s="147">
        <v>1</v>
      </c>
      <c r="C49" s="143" t="s">
        <v>172</v>
      </c>
      <c r="D49" s="143">
        <v>44315</v>
      </c>
      <c r="E49" s="203" t="s">
        <v>258</v>
      </c>
      <c r="F49" s="146" t="s">
        <v>139</v>
      </c>
      <c r="G49" s="146" t="s">
        <v>62</v>
      </c>
      <c r="H49" s="146" t="s">
        <v>140</v>
      </c>
      <c r="I49" s="268"/>
      <c r="J49" s="149">
        <v>33000</v>
      </c>
      <c r="K49" s="149">
        <v>5232.08</v>
      </c>
      <c r="L49" s="150">
        <f t="shared" si="0"/>
        <v>27767.919999999998</v>
      </c>
    </row>
    <row r="50" spans="2:12" ht="21" x14ac:dyDescent="0.3">
      <c r="B50" s="147">
        <v>1</v>
      </c>
      <c r="C50" s="143" t="s">
        <v>173</v>
      </c>
      <c r="D50" s="143">
        <v>44315</v>
      </c>
      <c r="E50" s="202" t="s">
        <v>232</v>
      </c>
      <c r="F50" s="146" t="s">
        <v>139</v>
      </c>
      <c r="G50" s="146" t="s">
        <v>62</v>
      </c>
      <c r="H50" s="146" t="s">
        <v>140</v>
      </c>
      <c r="I50" s="268"/>
      <c r="J50" s="149">
        <v>33000</v>
      </c>
      <c r="K50" s="149">
        <v>5232.08</v>
      </c>
      <c r="L50" s="150">
        <f t="shared" si="0"/>
        <v>27767.919999999998</v>
      </c>
    </row>
    <row r="51" spans="2:12" ht="21" x14ac:dyDescent="0.3">
      <c r="B51" s="147">
        <v>1</v>
      </c>
      <c r="C51" s="143" t="s">
        <v>174</v>
      </c>
      <c r="D51" s="143">
        <v>44315</v>
      </c>
      <c r="E51" s="202" t="s">
        <v>233</v>
      </c>
      <c r="F51" s="146" t="s">
        <v>139</v>
      </c>
      <c r="G51" s="146" t="s">
        <v>62</v>
      </c>
      <c r="H51" s="146" t="s">
        <v>140</v>
      </c>
      <c r="I51" s="268"/>
      <c r="J51" s="149">
        <v>33000</v>
      </c>
      <c r="K51" s="149">
        <v>5232.08</v>
      </c>
      <c r="L51" s="150">
        <f t="shared" si="0"/>
        <v>27767.919999999998</v>
      </c>
    </row>
    <row r="52" spans="2:12" ht="21" x14ac:dyDescent="0.3">
      <c r="B52" s="147">
        <v>1</v>
      </c>
      <c r="C52" s="143" t="s">
        <v>175</v>
      </c>
      <c r="D52" s="143">
        <v>44315</v>
      </c>
      <c r="E52" s="202" t="s">
        <v>235</v>
      </c>
      <c r="F52" s="146" t="s">
        <v>139</v>
      </c>
      <c r="G52" s="146" t="s">
        <v>62</v>
      </c>
      <c r="H52" s="146" t="s">
        <v>140</v>
      </c>
      <c r="I52" s="268"/>
      <c r="J52" s="149">
        <v>33000</v>
      </c>
      <c r="K52" s="149">
        <v>5232.08</v>
      </c>
      <c r="L52" s="150">
        <f t="shared" si="0"/>
        <v>27767.919999999998</v>
      </c>
    </row>
    <row r="53" spans="2:12" ht="21" x14ac:dyDescent="0.3">
      <c r="B53" s="147">
        <v>1</v>
      </c>
      <c r="C53" s="143" t="s">
        <v>176</v>
      </c>
      <c r="D53" s="143">
        <v>44315</v>
      </c>
      <c r="E53" s="202" t="s">
        <v>237</v>
      </c>
      <c r="F53" s="146" t="s">
        <v>139</v>
      </c>
      <c r="G53" s="146" t="s">
        <v>62</v>
      </c>
      <c r="H53" s="146" t="s">
        <v>140</v>
      </c>
      <c r="I53" s="268"/>
      <c r="J53" s="149">
        <v>33000</v>
      </c>
      <c r="K53" s="149">
        <v>5232.08</v>
      </c>
      <c r="L53" s="150">
        <f t="shared" si="0"/>
        <v>27767.919999999998</v>
      </c>
    </row>
    <row r="54" spans="2:12" ht="21" x14ac:dyDescent="0.3">
      <c r="B54" s="147">
        <v>1</v>
      </c>
      <c r="C54" s="143" t="s">
        <v>177</v>
      </c>
      <c r="D54" s="143">
        <v>44315</v>
      </c>
      <c r="E54" s="202" t="s">
        <v>238</v>
      </c>
      <c r="F54" s="146" t="s">
        <v>139</v>
      </c>
      <c r="G54" s="146" t="s">
        <v>62</v>
      </c>
      <c r="H54" s="146" t="s">
        <v>140</v>
      </c>
      <c r="I54" s="268"/>
      <c r="J54" s="149">
        <v>33000</v>
      </c>
      <c r="K54" s="149">
        <v>5232.08</v>
      </c>
      <c r="L54" s="150">
        <f t="shared" si="0"/>
        <v>27767.919999999998</v>
      </c>
    </row>
    <row r="55" spans="2:12" ht="21" x14ac:dyDescent="0.3">
      <c r="B55" s="147">
        <v>1</v>
      </c>
      <c r="C55" s="143" t="s">
        <v>178</v>
      </c>
      <c r="D55" s="143">
        <v>44315</v>
      </c>
      <c r="E55" s="202" t="s">
        <v>231</v>
      </c>
      <c r="F55" s="146" t="s">
        <v>139</v>
      </c>
      <c r="G55" s="146" t="s">
        <v>62</v>
      </c>
      <c r="H55" s="146" t="s">
        <v>140</v>
      </c>
      <c r="I55" s="268"/>
      <c r="J55" s="149">
        <v>33000</v>
      </c>
      <c r="K55" s="149">
        <v>5232.08</v>
      </c>
      <c r="L55" s="150">
        <f t="shared" si="0"/>
        <v>27767.919999999998</v>
      </c>
    </row>
    <row r="56" spans="2:12" ht="21" x14ac:dyDescent="0.3">
      <c r="B56" s="147">
        <v>1</v>
      </c>
      <c r="C56" s="143" t="s">
        <v>179</v>
      </c>
      <c r="D56" s="143">
        <v>44315</v>
      </c>
      <c r="E56" s="202" t="s">
        <v>239</v>
      </c>
      <c r="F56" s="146" t="s">
        <v>139</v>
      </c>
      <c r="G56" s="146" t="s">
        <v>62</v>
      </c>
      <c r="H56" s="146" t="s">
        <v>140</v>
      </c>
      <c r="I56" s="268"/>
      <c r="J56" s="149">
        <v>33000</v>
      </c>
      <c r="K56" s="149">
        <v>5232.08</v>
      </c>
      <c r="L56" s="150">
        <f t="shared" si="0"/>
        <v>27767.919999999998</v>
      </c>
    </row>
    <row r="57" spans="2:12" ht="21" x14ac:dyDescent="0.3">
      <c r="B57" s="147">
        <v>1</v>
      </c>
      <c r="C57" s="143" t="s">
        <v>180</v>
      </c>
      <c r="D57" s="143">
        <v>44315</v>
      </c>
      <c r="E57" s="202" t="s">
        <v>240</v>
      </c>
      <c r="F57" s="146" t="s">
        <v>139</v>
      </c>
      <c r="G57" s="146" t="s">
        <v>62</v>
      </c>
      <c r="H57" s="146" t="s">
        <v>140</v>
      </c>
      <c r="I57" s="268"/>
      <c r="J57" s="149">
        <v>33000</v>
      </c>
      <c r="K57" s="149">
        <v>5232.08</v>
      </c>
      <c r="L57" s="150">
        <f t="shared" si="0"/>
        <v>27767.919999999998</v>
      </c>
    </row>
    <row r="58" spans="2:12" ht="21" x14ac:dyDescent="0.3">
      <c r="B58" s="147">
        <v>1</v>
      </c>
      <c r="C58" s="143" t="s">
        <v>181</v>
      </c>
      <c r="D58" s="143">
        <v>44315</v>
      </c>
      <c r="E58" s="203" t="s">
        <v>259</v>
      </c>
      <c r="F58" s="146" t="s">
        <v>139</v>
      </c>
      <c r="G58" s="146" t="s">
        <v>62</v>
      </c>
      <c r="H58" s="146" t="s">
        <v>140</v>
      </c>
      <c r="I58" s="268"/>
      <c r="J58" s="149">
        <v>33000</v>
      </c>
      <c r="K58" s="149">
        <v>5232.08</v>
      </c>
      <c r="L58" s="150">
        <f t="shared" si="0"/>
        <v>27767.919999999998</v>
      </c>
    </row>
    <row r="59" spans="2:12" ht="21" x14ac:dyDescent="0.3">
      <c r="B59" s="147">
        <v>1</v>
      </c>
      <c r="C59" s="143" t="s">
        <v>182</v>
      </c>
      <c r="D59" s="143">
        <v>44315</v>
      </c>
      <c r="E59" s="202" t="s">
        <v>242</v>
      </c>
      <c r="F59" s="146" t="s">
        <v>73</v>
      </c>
      <c r="G59" s="146" t="s">
        <v>62</v>
      </c>
      <c r="H59" s="146" t="s">
        <v>74</v>
      </c>
      <c r="I59" s="268"/>
      <c r="J59" s="149">
        <v>27773</v>
      </c>
      <c r="K59" s="149">
        <v>4403.3500000000004</v>
      </c>
      <c r="L59" s="150">
        <f t="shared" si="0"/>
        <v>23369.65</v>
      </c>
    </row>
    <row r="60" spans="2:12" ht="21" x14ac:dyDescent="0.3">
      <c r="B60" s="147">
        <v>1</v>
      </c>
      <c r="C60" s="143" t="s">
        <v>183</v>
      </c>
      <c r="D60" s="143">
        <v>44315</v>
      </c>
      <c r="E60" s="202" t="s">
        <v>236</v>
      </c>
      <c r="F60" s="146" t="s">
        <v>139</v>
      </c>
      <c r="G60" s="146" t="s">
        <v>62</v>
      </c>
      <c r="H60" s="146" t="s">
        <v>140</v>
      </c>
      <c r="I60" s="268"/>
      <c r="J60" s="149">
        <v>33000</v>
      </c>
      <c r="K60" s="149">
        <v>5232.08</v>
      </c>
      <c r="L60" s="150">
        <f t="shared" si="0"/>
        <v>27767.919999999998</v>
      </c>
    </row>
    <row r="61" spans="2:12" ht="21" x14ac:dyDescent="0.3">
      <c r="B61" s="147">
        <v>1</v>
      </c>
      <c r="C61" s="143" t="s">
        <v>184</v>
      </c>
      <c r="D61" s="143">
        <v>44315</v>
      </c>
      <c r="E61" s="202" t="s">
        <v>243</v>
      </c>
      <c r="F61" s="146" t="s">
        <v>139</v>
      </c>
      <c r="G61" s="146" t="s">
        <v>62</v>
      </c>
      <c r="H61" s="146" t="s">
        <v>140</v>
      </c>
      <c r="I61" s="268"/>
      <c r="J61" s="149">
        <v>33000</v>
      </c>
      <c r="K61" s="149">
        <v>5232.08</v>
      </c>
      <c r="L61" s="150">
        <f t="shared" si="0"/>
        <v>27767.919999999998</v>
      </c>
    </row>
    <row r="62" spans="2:12" ht="21" x14ac:dyDescent="0.3">
      <c r="B62" s="147">
        <v>1</v>
      </c>
      <c r="C62" s="143" t="s">
        <v>185</v>
      </c>
      <c r="D62" s="143">
        <v>44316</v>
      </c>
      <c r="E62" s="202" t="s">
        <v>234</v>
      </c>
      <c r="F62" s="146" t="s">
        <v>139</v>
      </c>
      <c r="G62" s="146" t="s">
        <v>62</v>
      </c>
      <c r="H62" s="146" t="s">
        <v>140</v>
      </c>
      <c r="I62" s="268"/>
      <c r="J62" s="149">
        <v>33000</v>
      </c>
      <c r="K62" s="149">
        <v>5223.95</v>
      </c>
      <c r="L62" s="150">
        <f t="shared" si="0"/>
        <v>27776.05</v>
      </c>
    </row>
    <row r="63" spans="2:12" ht="21" x14ac:dyDescent="0.3">
      <c r="B63" s="147">
        <v>1</v>
      </c>
      <c r="C63" s="143" t="s">
        <v>186</v>
      </c>
      <c r="D63" s="143">
        <v>44316</v>
      </c>
      <c r="E63" s="202" t="s">
        <v>244</v>
      </c>
      <c r="F63" s="146" t="s">
        <v>139</v>
      </c>
      <c r="G63" s="146" t="s">
        <v>62</v>
      </c>
      <c r="H63" s="146" t="s">
        <v>140</v>
      </c>
      <c r="I63" s="268"/>
      <c r="J63" s="149">
        <v>33000</v>
      </c>
      <c r="K63" s="149">
        <v>5223.95</v>
      </c>
      <c r="L63" s="150">
        <f t="shared" si="0"/>
        <v>27776.05</v>
      </c>
    </row>
    <row r="64" spans="2:12" ht="21" x14ac:dyDescent="0.3">
      <c r="B64" s="147">
        <v>1</v>
      </c>
      <c r="C64" s="143" t="s">
        <v>187</v>
      </c>
      <c r="D64" s="143">
        <v>44316</v>
      </c>
      <c r="E64" s="202" t="s">
        <v>241</v>
      </c>
      <c r="F64" s="146" t="s">
        <v>139</v>
      </c>
      <c r="G64" s="146" t="s">
        <v>62</v>
      </c>
      <c r="H64" s="146" t="s">
        <v>140</v>
      </c>
      <c r="I64" s="268"/>
      <c r="J64" s="149">
        <v>33000</v>
      </c>
      <c r="K64" s="149">
        <v>5223.95</v>
      </c>
      <c r="L64" s="150">
        <f t="shared" si="0"/>
        <v>27776.05</v>
      </c>
    </row>
    <row r="65" spans="2:15" ht="21" x14ac:dyDescent="0.3">
      <c r="B65" s="147">
        <v>1</v>
      </c>
      <c r="C65" s="143" t="s">
        <v>188</v>
      </c>
      <c r="D65" s="143">
        <v>44316</v>
      </c>
      <c r="E65" s="202" t="s">
        <v>246</v>
      </c>
      <c r="F65" s="146" t="s">
        <v>139</v>
      </c>
      <c r="G65" s="146" t="s">
        <v>62</v>
      </c>
      <c r="H65" s="146" t="s">
        <v>140</v>
      </c>
      <c r="I65" s="268"/>
      <c r="J65" s="149">
        <v>33000</v>
      </c>
      <c r="K65" s="149">
        <v>5223.95</v>
      </c>
      <c r="L65" s="150">
        <f t="shared" si="0"/>
        <v>27776.05</v>
      </c>
    </row>
    <row r="66" spans="2:15" ht="21" x14ac:dyDescent="0.3">
      <c r="B66" s="147">
        <v>1</v>
      </c>
      <c r="C66" s="143" t="s">
        <v>189</v>
      </c>
      <c r="D66" s="143">
        <v>44316</v>
      </c>
      <c r="E66" s="202" t="s">
        <v>247</v>
      </c>
      <c r="F66" s="146" t="s">
        <v>139</v>
      </c>
      <c r="G66" s="146" t="s">
        <v>62</v>
      </c>
      <c r="H66" s="146" t="s">
        <v>140</v>
      </c>
      <c r="I66" s="268"/>
      <c r="J66" s="149">
        <v>33000</v>
      </c>
      <c r="K66" s="149">
        <v>5223.95</v>
      </c>
      <c r="L66" s="150">
        <f t="shared" si="0"/>
        <v>27776.05</v>
      </c>
    </row>
    <row r="67" spans="2:15" ht="21" x14ac:dyDescent="0.3">
      <c r="B67" s="147">
        <v>1</v>
      </c>
      <c r="C67" s="143" t="s">
        <v>190</v>
      </c>
      <c r="D67" s="143">
        <v>44316</v>
      </c>
      <c r="E67" s="202" t="s">
        <v>245</v>
      </c>
      <c r="F67" s="146" t="s">
        <v>139</v>
      </c>
      <c r="G67" s="146" t="s">
        <v>62</v>
      </c>
      <c r="H67" s="146" t="s">
        <v>140</v>
      </c>
      <c r="I67" s="268"/>
      <c r="J67" s="149">
        <v>33000</v>
      </c>
      <c r="K67" s="149">
        <v>5223.95</v>
      </c>
      <c r="L67" s="150">
        <f t="shared" si="0"/>
        <v>27776.05</v>
      </c>
    </row>
    <row r="68" spans="2:15" ht="21" x14ac:dyDescent="0.3">
      <c r="B68" s="147">
        <v>1</v>
      </c>
      <c r="C68" s="143" t="s">
        <v>191</v>
      </c>
      <c r="D68" s="143">
        <v>44316</v>
      </c>
      <c r="E68" s="202" t="s">
        <v>248</v>
      </c>
      <c r="F68" s="146" t="s">
        <v>139</v>
      </c>
      <c r="G68" s="146" t="s">
        <v>62</v>
      </c>
      <c r="H68" s="146" t="s">
        <v>140</v>
      </c>
      <c r="I68" s="268"/>
      <c r="J68" s="149">
        <v>33000</v>
      </c>
      <c r="K68" s="149">
        <v>5223.95</v>
      </c>
      <c r="L68" s="150">
        <f t="shared" si="0"/>
        <v>27776.05</v>
      </c>
    </row>
    <row r="69" spans="2:15" x14ac:dyDescent="0.3">
      <c r="B69" s="253">
        <v>1</v>
      </c>
      <c r="C69" s="215" t="s">
        <v>265</v>
      </c>
      <c r="D69" s="215">
        <v>44551</v>
      </c>
      <c r="E69" s="202">
        <v>1001</v>
      </c>
      <c r="F69" s="216" t="s">
        <v>260</v>
      </c>
      <c r="G69" s="216" t="s">
        <v>25</v>
      </c>
      <c r="H69" s="216" t="s">
        <v>261</v>
      </c>
      <c r="I69" s="251"/>
      <c r="J69" s="217">
        <v>692972.05</v>
      </c>
      <c r="K69" s="217">
        <v>139088.04</v>
      </c>
      <c r="L69" s="150">
        <f t="shared" si="0"/>
        <v>553884.01</v>
      </c>
      <c r="M69" s="200">
        <v>124734.97</v>
      </c>
      <c r="N69" s="200">
        <v>10593.929</v>
      </c>
      <c r="O69" s="200">
        <v>3759.136</v>
      </c>
    </row>
    <row r="70" spans="2:15" x14ac:dyDescent="0.3">
      <c r="B70" s="253">
        <v>1</v>
      </c>
      <c r="C70" s="215" t="s">
        <v>265</v>
      </c>
      <c r="D70" s="215">
        <v>44551</v>
      </c>
      <c r="E70" s="202">
        <v>1001</v>
      </c>
      <c r="F70" s="216" t="s">
        <v>260</v>
      </c>
      <c r="G70" s="216" t="s">
        <v>25</v>
      </c>
      <c r="H70" s="216" t="s">
        <v>261</v>
      </c>
      <c r="I70" s="251"/>
      <c r="J70" s="217">
        <v>692972.05</v>
      </c>
      <c r="K70" s="217">
        <v>139088.04</v>
      </c>
      <c r="L70" s="150">
        <f t="shared" si="0"/>
        <v>553884.01</v>
      </c>
      <c r="M70" s="200">
        <v>124734.97</v>
      </c>
      <c r="N70" s="200">
        <v>10593.929</v>
      </c>
      <c r="O70" s="200">
        <v>3759.136</v>
      </c>
    </row>
    <row r="71" spans="2:15" x14ac:dyDescent="0.3">
      <c r="B71" s="253">
        <v>1</v>
      </c>
      <c r="C71" s="215" t="s">
        <v>266</v>
      </c>
      <c r="D71" s="215">
        <v>44551</v>
      </c>
      <c r="E71" s="202">
        <v>207</v>
      </c>
      <c r="F71" s="216" t="s">
        <v>262</v>
      </c>
      <c r="G71" s="218" t="s">
        <v>264</v>
      </c>
      <c r="H71" s="216" t="s">
        <v>263</v>
      </c>
      <c r="I71" s="251"/>
      <c r="J71" s="219">
        <v>35159.279999999999</v>
      </c>
      <c r="K71" s="217">
        <v>7056.9</v>
      </c>
      <c r="L71" s="150">
        <f t="shared" si="0"/>
        <v>28102.379999999997</v>
      </c>
      <c r="M71" s="201">
        <v>6328.67</v>
      </c>
      <c r="N71" s="201">
        <v>537.50400000000002</v>
      </c>
      <c r="O71" s="201">
        <v>190.727</v>
      </c>
    </row>
    <row r="72" spans="2:15" x14ac:dyDescent="0.3">
      <c r="B72" s="253">
        <v>1</v>
      </c>
      <c r="C72" s="215" t="s">
        <v>266</v>
      </c>
      <c r="D72" s="215">
        <v>44551</v>
      </c>
      <c r="E72" s="202">
        <v>207</v>
      </c>
      <c r="F72" s="216" t="s">
        <v>262</v>
      </c>
      <c r="G72" s="218" t="s">
        <v>264</v>
      </c>
      <c r="H72" s="216" t="s">
        <v>263</v>
      </c>
      <c r="I72" s="251"/>
      <c r="J72" s="219">
        <v>35159.270000000004</v>
      </c>
      <c r="K72" s="217">
        <v>7056.9</v>
      </c>
      <c r="L72" s="150">
        <f t="shared" si="0"/>
        <v>28102.370000000003</v>
      </c>
      <c r="M72" s="201">
        <v>6328.67</v>
      </c>
      <c r="N72" s="201">
        <v>537.50300000000004</v>
      </c>
      <c r="O72" s="201">
        <v>190.727</v>
      </c>
    </row>
    <row r="73" spans="2:15" x14ac:dyDescent="0.3">
      <c r="B73" s="253">
        <v>1</v>
      </c>
      <c r="C73" s="215" t="s">
        <v>266</v>
      </c>
      <c r="D73" s="215">
        <v>44551</v>
      </c>
      <c r="E73" s="202">
        <v>207</v>
      </c>
      <c r="F73" s="216" t="s">
        <v>262</v>
      </c>
      <c r="G73" s="218" t="s">
        <v>264</v>
      </c>
      <c r="H73" s="216" t="s">
        <v>263</v>
      </c>
      <c r="I73" s="251"/>
      <c r="J73" s="219">
        <v>35159.26</v>
      </c>
      <c r="K73" s="217">
        <v>7056.9</v>
      </c>
      <c r="L73" s="150">
        <f t="shared" ref="L73:L78" si="1">SUM(J73-K73)</f>
        <v>28102.36</v>
      </c>
      <c r="M73" s="201">
        <v>6328.67</v>
      </c>
      <c r="N73" s="201">
        <v>537.50300000000004</v>
      </c>
      <c r="O73" s="201">
        <v>190.727</v>
      </c>
    </row>
    <row r="74" spans="2:15" x14ac:dyDescent="0.3">
      <c r="B74" s="255">
        <v>1</v>
      </c>
      <c r="C74" s="256" t="s">
        <v>266</v>
      </c>
      <c r="D74" s="256">
        <v>44551</v>
      </c>
      <c r="E74" s="202">
        <v>207</v>
      </c>
      <c r="F74" s="257" t="s">
        <v>262</v>
      </c>
      <c r="G74" s="258" t="s">
        <v>264</v>
      </c>
      <c r="H74" s="257" t="s">
        <v>263</v>
      </c>
      <c r="I74" s="251"/>
      <c r="J74" s="259">
        <v>35159.279999999999</v>
      </c>
      <c r="K74" s="217">
        <v>7056.9</v>
      </c>
      <c r="L74" s="261">
        <f t="shared" si="1"/>
        <v>28102.379999999997</v>
      </c>
      <c r="M74" s="201">
        <v>6328.67</v>
      </c>
      <c r="N74" s="201">
        <v>537.50400000000002</v>
      </c>
      <c r="O74" s="201">
        <v>190.727</v>
      </c>
    </row>
    <row r="75" spans="2:15" x14ac:dyDescent="0.3">
      <c r="B75" s="255">
        <v>1</v>
      </c>
      <c r="C75" s="256" t="s">
        <v>274</v>
      </c>
      <c r="D75" s="256">
        <v>44796</v>
      </c>
      <c r="E75" s="202" t="s">
        <v>275</v>
      </c>
      <c r="F75" s="257" t="s">
        <v>276</v>
      </c>
      <c r="G75" s="257" t="s">
        <v>264</v>
      </c>
      <c r="H75" s="271" t="s">
        <v>277</v>
      </c>
      <c r="I75" s="51"/>
      <c r="J75" s="259">
        <v>24199.13</v>
      </c>
      <c r="K75" s="260">
        <v>1933.28</v>
      </c>
      <c r="L75" s="261">
        <f t="shared" si="1"/>
        <v>22265.850000000002</v>
      </c>
    </row>
    <row r="76" spans="2:15" x14ac:dyDescent="0.3">
      <c r="B76" s="255">
        <v>1</v>
      </c>
      <c r="C76" s="256" t="s">
        <v>274</v>
      </c>
      <c r="D76" s="256">
        <v>44796</v>
      </c>
      <c r="E76" s="202" t="s">
        <v>275</v>
      </c>
      <c r="F76" s="257" t="s">
        <v>276</v>
      </c>
      <c r="G76" s="257" t="s">
        <v>264</v>
      </c>
      <c r="H76" s="271" t="s">
        <v>277</v>
      </c>
      <c r="I76" s="51"/>
      <c r="J76" s="259">
        <v>24199.14</v>
      </c>
      <c r="K76" s="260">
        <v>1933.28</v>
      </c>
      <c r="L76" s="261">
        <f t="shared" si="1"/>
        <v>22265.86</v>
      </c>
    </row>
    <row r="77" spans="2:15" x14ac:dyDescent="0.3">
      <c r="B77" s="255">
        <v>1</v>
      </c>
      <c r="C77" s="256" t="s">
        <v>274</v>
      </c>
      <c r="D77" s="256">
        <v>44796</v>
      </c>
      <c r="E77" s="202" t="s">
        <v>275</v>
      </c>
      <c r="F77" s="257" t="s">
        <v>276</v>
      </c>
      <c r="G77" s="257" t="s">
        <v>264</v>
      </c>
      <c r="H77" s="271" t="s">
        <v>277</v>
      </c>
      <c r="I77" s="51"/>
      <c r="J77" s="259">
        <v>24199.14</v>
      </c>
      <c r="K77" s="260">
        <v>1933.28</v>
      </c>
      <c r="L77" s="261">
        <f t="shared" si="1"/>
        <v>22265.86</v>
      </c>
    </row>
    <row r="78" spans="2:15" x14ac:dyDescent="0.3">
      <c r="B78" s="255">
        <v>1</v>
      </c>
      <c r="C78" s="256" t="s">
        <v>274</v>
      </c>
      <c r="D78" s="256">
        <v>44796</v>
      </c>
      <c r="E78" s="202" t="s">
        <v>275</v>
      </c>
      <c r="F78" s="257" t="s">
        <v>276</v>
      </c>
      <c r="G78" s="257" t="s">
        <v>264</v>
      </c>
      <c r="H78" s="271" t="s">
        <v>277</v>
      </c>
      <c r="I78" s="51"/>
      <c r="J78" s="259">
        <v>24199.13</v>
      </c>
      <c r="K78" s="260">
        <v>1933.28</v>
      </c>
      <c r="L78" s="261">
        <f t="shared" si="1"/>
        <v>22265.850000000002</v>
      </c>
    </row>
    <row r="79" spans="2:15" ht="21" thickBot="1" x14ac:dyDescent="0.35">
      <c r="B79" s="254"/>
      <c r="C79" s="262"/>
      <c r="D79" s="262"/>
      <c r="E79" s="263"/>
      <c r="F79" s="262"/>
      <c r="G79" s="262"/>
      <c r="H79" s="262"/>
      <c r="I79" s="270"/>
      <c r="J79" s="262"/>
      <c r="K79" s="262"/>
      <c r="L79" s="264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 tooltip="Factura 026285" display="https://transparencia.mh.gob.sv/downloads/pdf/700-UAIP-IF-2021-12965.pdf"/>
    <hyperlink ref="E41" r:id="rId33" tooltip="Factura 026286" display="https://transparencia.mh.gob.sv/downloads/pdf/700-UAIP-IF-2021-12966.pdf"/>
    <hyperlink ref="E42" r:id="rId34" tooltip="Factura 026294" display="https://transparencia.mh.gob.sv/downloads/pdf/700-UAIP-IF-2021-12973.pdf"/>
    <hyperlink ref="E43" r:id="rId35" tooltip="Factura 026295" display="https://transparencia.mh.gob.sv/downloads/pdf/700-UAIP-IF-2021-12974.pdf"/>
    <hyperlink ref="E44" r:id="rId36" tooltip="Factura 026296" display="https://transparencia.mh.gob.sv/downloads/pdf/700-UAIP-IF-2021-12975.pdf"/>
    <hyperlink ref="E45" r:id="rId37" tooltip="Factura 026299" display="https://transparencia.mh.gob.sv/downloads/pdf/700-UAIP-IF-2021-12978.pdf"/>
    <hyperlink ref="E46" r:id="rId38" tooltip="Factura 026300" display="https://transparencia.mh.gob.sv/downloads/pdf/700-UAIP-IF-2021-12979.pdf"/>
    <hyperlink ref="E47" r:id="rId39" tooltip="Factura 026416" display="https://transparencia.mh.gob.sv/downloads/pdf/700-UAIP-IF-2021-12980.pdf"/>
    <hyperlink ref="E48" r:id="rId40" tooltip="Factura 026430" display="https://transparencia.mh.gob.sv/downloads/pdf/700-UAIP-IF-2021-12981.pdf"/>
    <hyperlink ref="E49" r:id="rId41" tooltip="Factura 026431" display="https://transparencia.mh.gob.sv/downloads/pdf/700-UAIP-IF-2021-12982.pdf"/>
    <hyperlink ref="E50" r:id="rId42" tooltip="Factura 026438" display="https://transparencia.mh.gob.sv/downloads/pdf/700-UAIP-IF-2021-12989.pdf"/>
    <hyperlink ref="E51" r:id="rId43" tooltip="Factura 026439" display="https://transparencia.mh.gob.sv/downloads/pdf/700-UAIP-IF-2021-12990.pdf"/>
    <hyperlink ref="E52" r:id="rId44" tooltip="Factura 026436" display="https://transparencia.mh.gob.sv/downloads/pdf/700-UAIP-IF-2021-12987.pdf"/>
    <hyperlink ref="E53" r:id="rId45" tooltip="Factura 026441" display="https://transparencia.mh.gob.sv/downloads/pdf/700-UAIP-IF-2021-12992.pdf"/>
    <hyperlink ref="E54" r:id="rId46" tooltip="Factura 026442" display="https://transparencia.mh.gob.sv/downloads/pdf/700-UAIP-IF-2021-12993.pdf"/>
    <hyperlink ref="E55" r:id="rId47" tooltip="Factura 026432" display="https://transparencia.mh.gob.sv/downloads/pdf/700-UAIP-IF-2021-12983.pdf"/>
    <hyperlink ref="E56" r:id="rId48" tooltip="Factura 026443" display="https://transparencia.mh.gob.sv/downloads/pdf/700-UAIP-IF-2021-12994.pdf"/>
    <hyperlink ref="E57" r:id="rId49" tooltip="Factura 026433" display="https://transparencia.mh.gob.sv/downloads/pdf/700-UAIP-IF-2021-12984.pdf"/>
    <hyperlink ref="E58" r:id="rId50" tooltip="Factura 026434" display="https://transparencia.mh.gob.sv/downloads/pdf/700-UAIP-IF-2021-12985.pdf"/>
    <hyperlink ref="E59" r:id="rId51" tooltip="Factura 026435" display="https://transparencia.mh.gob.sv/downloads/pdf/700-UAIP-IF-2021-12986.pdf"/>
    <hyperlink ref="E60" r:id="rId52" tooltip="Factura 026437" display="https://transparencia.mh.gob.sv/downloads/pdf/700-UAIP-IF-2021-12988.pdf"/>
    <hyperlink ref="E61" r:id="rId53" tooltip="Factura 026132" display="https://transparencia.mh.gob.sv/downloads/pdf/700-UAIP-IF-2021-12941.pdf"/>
    <hyperlink ref="E62" r:id="rId54" tooltip="Factura 026440" display="https://transparencia.mh.gob.sv/downloads/pdf/700-UAIP-IF-2021-12991.pdf"/>
    <hyperlink ref="E63" r:id="rId55" tooltip="Factura 026445" display="https://transparencia.mh.gob.sv/downloads/pdf/700-UAIP-IF-2021-12996.pdf"/>
    <hyperlink ref="E64" r:id="rId56" tooltip="Factura 026444" display="https://transparencia.mh.gob.sv/downloads/pdf/700-UAIP-IF-2021-12995.pdf"/>
    <hyperlink ref="E65" r:id="rId57" tooltip="Factura 026447" display="https://transparencia.mh.gob.sv/downloads/pdf/700-UAIP-IF-2021-12998.pdf"/>
    <hyperlink ref="E66" r:id="rId58" tooltip="Factura 026448" display="https://transparencia.mh.gob.sv/downloads/pdf/700-UAIP-IF-2021-12999.pdf"/>
    <hyperlink ref="E67" r:id="rId59" tooltip="Factura 026446" display="https://transparencia.mh.gob.sv/downloads/pdf/700-UAIP-IF-2021-12997.pdf"/>
    <hyperlink ref="E68" r:id="rId60" tooltip="Factura 026449" display="https://transparencia.mh.gob.sv/downloads/pdf/700-UAIP-IF-2021-13000.pdf"/>
    <hyperlink ref="E69" r:id="rId61" display="https://transparencia.mh.gob.sv/downloads/pdf/700-UAIP-IF-2022-13838.pdf"/>
    <hyperlink ref="E70" r:id="rId62" display="https://transparencia.mh.gob.sv/downloads/pdf/700-UAIP-IF-2022-13838.pdf"/>
    <hyperlink ref="E71" r:id="rId63" display="https://transparencia.mh.gob.sv/downloads/pdf/700-UAIP-IF-2022-13839.pdf"/>
    <hyperlink ref="E72" r:id="rId64" display="https://transparencia.mh.gob.sv/downloads/pdf/700-UAIP-IF-2022-13839.pdf"/>
    <hyperlink ref="E73" r:id="rId65" display="https://transparencia.mh.gob.sv/downloads/pdf/700-UAIP-IF-2022-13839.pdf"/>
    <hyperlink ref="E74" r:id="rId66" display="https://transparencia.mh.gob.sv/downloads/pdf/700-UAIP-IF-2022-13839.pdf"/>
    <hyperlink ref="E75" r:id="rId67"/>
    <hyperlink ref="E76:E78" r:id="rId68" display="0399"/>
  </hyperlinks>
  <pageMargins left="0.70866141732283472" right="0.70866141732283472" top="0.74803149606299213" bottom="0.74803149606299213" header="0.31496062992125984" footer="0.31496062992125984"/>
  <pageSetup scale="42" orientation="landscape" r:id="rId69"/>
  <ignoredErrors>
    <ignoredError sqref="E7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zoomScale="60" zoomScaleNormal="60" workbookViewId="0">
      <selection activeCell="E10" sqref="E10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95" t="s">
        <v>282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95" t="s">
        <v>2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85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283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1">
        <v>1</v>
      </c>
      <c r="C9" s="142" t="s">
        <v>91</v>
      </c>
      <c r="D9" s="154" t="s">
        <v>90</v>
      </c>
      <c r="E9" s="125" t="s">
        <v>92</v>
      </c>
      <c r="F9" s="144" t="s">
        <v>66</v>
      </c>
      <c r="G9" s="146" t="s">
        <v>62</v>
      </c>
      <c r="H9" s="144" t="s">
        <v>63</v>
      </c>
      <c r="I9" s="148"/>
      <c r="J9" s="148">
        <v>32756</v>
      </c>
      <c r="K9" s="148">
        <v>6824.92</v>
      </c>
      <c r="L9" s="155">
        <f>J9-K9</f>
        <v>25931.08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1"/>
      <c r="C10" s="142"/>
      <c r="D10" s="143"/>
      <c r="E10" s="156"/>
      <c r="F10" s="144"/>
      <c r="G10" s="144"/>
      <c r="H10" s="144"/>
      <c r="I10" s="144"/>
      <c r="J10" s="148"/>
      <c r="K10" s="148"/>
      <c r="L10" s="157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1"/>
      <c r="C11" s="142"/>
      <c r="D11" s="143"/>
      <c r="E11" s="156"/>
      <c r="F11" s="144"/>
      <c r="G11" s="144"/>
      <c r="H11" s="144"/>
      <c r="I11" s="144"/>
      <c r="J11" s="148"/>
      <c r="K11" s="148"/>
      <c r="L11" s="157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1"/>
      <c r="C12" s="142"/>
      <c r="D12" s="143"/>
      <c r="E12" s="156"/>
      <c r="F12" s="144"/>
      <c r="G12" s="144"/>
      <c r="H12" s="144"/>
      <c r="I12" s="144"/>
      <c r="J12" s="148"/>
      <c r="K12" s="148"/>
      <c r="L12" s="157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5"/>
      <c r="C13" s="142"/>
      <c r="D13" s="143"/>
      <c r="E13" s="106"/>
      <c r="F13" s="146"/>
      <c r="G13" s="146"/>
      <c r="H13" s="146"/>
      <c r="I13" s="146"/>
      <c r="J13" s="158"/>
      <c r="K13" s="148"/>
      <c r="L13" s="131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5"/>
      <c r="C14" s="142"/>
      <c r="D14" s="143"/>
      <c r="E14" s="106"/>
      <c r="F14" s="146"/>
      <c r="G14" s="146"/>
      <c r="H14" s="146"/>
      <c r="I14" s="146"/>
      <c r="J14" s="158"/>
      <c r="K14" s="148"/>
      <c r="L14" s="131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5"/>
      <c r="C15" s="142"/>
      <c r="D15" s="143"/>
      <c r="E15" s="106"/>
      <c r="F15" s="146"/>
      <c r="G15" s="146"/>
      <c r="H15" s="146"/>
      <c r="I15" s="146"/>
      <c r="J15" s="158"/>
      <c r="K15" s="148"/>
      <c r="L15" s="131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5"/>
      <c r="C16" s="142"/>
      <c r="D16" s="143"/>
      <c r="E16" s="106"/>
      <c r="F16" s="146"/>
      <c r="G16" s="146"/>
      <c r="H16" s="146"/>
      <c r="I16" s="146"/>
      <c r="J16" s="158"/>
      <c r="K16" s="148"/>
      <c r="L16" s="131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5"/>
      <c r="C17" s="142"/>
      <c r="D17" s="143"/>
      <c r="E17" s="106"/>
      <c r="F17" s="146"/>
      <c r="G17" s="146"/>
      <c r="H17" s="146"/>
      <c r="I17" s="146"/>
      <c r="J17" s="158"/>
      <c r="K17" s="148"/>
      <c r="L17" s="131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1"/>
      <c r="C18" s="142"/>
      <c r="D18" s="143"/>
      <c r="E18" s="106"/>
      <c r="F18" s="146"/>
      <c r="G18" s="146"/>
      <c r="H18" s="146"/>
      <c r="I18" s="146"/>
      <c r="J18" s="158"/>
      <c r="K18" s="148"/>
      <c r="L18" s="131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47"/>
      <c r="C19" s="144"/>
      <c r="D19" s="143"/>
      <c r="E19" s="106"/>
      <c r="F19" s="159"/>
      <c r="G19" s="148"/>
      <c r="H19" s="148"/>
      <c r="I19" s="148"/>
      <c r="J19" s="160"/>
      <c r="K19" s="160"/>
      <c r="L19" s="161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47"/>
      <c r="C20" s="162"/>
      <c r="D20" s="163"/>
      <c r="E20" s="164"/>
      <c r="F20" s="159"/>
      <c r="G20" s="148"/>
      <c r="H20" s="148"/>
      <c r="I20" s="148"/>
      <c r="J20" s="160"/>
      <c r="K20" s="160"/>
      <c r="L20" s="161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47"/>
      <c r="C21" s="162"/>
      <c r="D21" s="163"/>
      <c r="E21" s="164"/>
      <c r="F21" s="159"/>
      <c r="G21" s="148"/>
      <c r="H21" s="148"/>
      <c r="I21" s="148"/>
      <c r="J21" s="160"/>
      <c r="K21" s="160"/>
      <c r="L21" s="161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47"/>
      <c r="C22" s="165"/>
      <c r="D22" s="143"/>
      <c r="E22" s="166"/>
      <c r="F22" s="159"/>
      <c r="G22" s="144"/>
      <c r="H22" s="159"/>
      <c r="I22" s="144"/>
      <c r="J22" s="167"/>
      <c r="K22" s="148"/>
      <c r="L22" s="157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47"/>
      <c r="C23" s="165"/>
      <c r="D23" s="143"/>
      <c r="E23" s="166"/>
      <c r="F23" s="159"/>
      <c r="G23" s="144"/>
      <c r="H23" s="159"/>
      <c r="I23" s="144"/>
      <c r="J23" s="167"/>
      <c r="K23" s="148"/>
      <c r="L23" s="157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47"/>
      <c r="C24" s="168"/>
      <c r="D24" s="169"/>
      <c r="E24" s="170"/>
      <c r="F24" s="159"/>
      <c r="G24" s="144"/>
      <c r="H24" s="144"/>
      <c r="I24" s="144"/>
      <c r="J24" s="148"/>
      <c r="K24" s="148"/>
      <c r="L24" s="157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47"/>
      <c r="C25" s="165"/>
      <c r="D25" s="143"/>
      <c r="E25" s="166"/>
      <c r="F25" s="171"/>
      <c r="G25" s="144"/>
      <c r="H25" s="144"/>
      <c r="I25" s="144"/>
      <c r="J25" s="148"/>
      <c r="K25" s="148"/>
      <c r="L25" s="157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47"/>
      <c r="C26" s="165"/>
      <c r="D26" s="143"/>
      <c r="E26" s="166"/>
      <c r="F26" s="171"/>
      <c r="G26" s="144"/>
      <c r="H26" s="144"/>
      <c r="I26" s="144"/>
      <c r="J26" s="148"/>
      <c r="K26" s="148"/>
      <c r="L26" s="157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47"/>
      <c r="C27" s="165"/>
      <c r="D27" s="143"/>
      <c r="E27" s="172"/>
      <c r="F27" s="171"/>
      <c r="G27" s="173"/>
      <c r="H27" s="173"/>
      <c r="I27" s="173"/>
      <c r="J27" s="174"/>
      <c r="K27" s="148"/>
      <c r="L27" s="157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47"/>
      <c r="C28" s="165"/>
      <c r="D28" s="143"/>
      <c r="E28" s="172"/>
      <c r="F28" s="171"/>
      <c r="G28" s="173"/>
      <c r="H28" s="173"/>
      <c r="I28" s="173"/>
      <c r="J28" s="174"/>
      <c r="K28" s="148"/>
      <c r="L28" s="157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47"/>
      <c r="C29" s="165"/>
      <c r="D29" s="143"/>
      <c r="E29" s="172"/>
      <c r="F29" s="171"/>
      <c r="G29" s="173"/>
      <c r="H29" s="173"/>
      <c r="I29" s="173"/>
      <c r="J29" s="174"/>
      <c r="K29" s="148"/>
      <c r="L29" s="157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47"/>
      <c r="C30" s="165"/>
      <c r="D30" s="143"/>
      <c r="E30" s="172"/>
      <c r="F30" s="171"/>
      <c r="G30" s="173"/>
      <c r="H30" s="173"/>
      <c r="I30" s="173"/>
      <c r="J30" s="174"/>
      <c r="K30" s="148"/>
      <c r="L30" s="157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1"/>
      <c r="C31" s="144"/>
      <c r="D31" s="175"/>
      <c r="E31" s="176"/>
      <c r="F31" s="176"/>
      <c r="G31" s="142"/>
      <c r="H31" s="142"/>
      <c r="I31" s="142"/>
      <c r="J31" s="130"/>
      <c r="K31" s="130"/>
      <c r="L31" s="177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1"/>
      <c r="C32" s="144"/>
      <c r="D32" s="175"/>
      <c r="E32" s="176"/>
      <c r="F32" s="176"/>
      <c r="G32" s="142"/>
      <c r="H32" s="142"/>
      <c r="I32" s="142"/>
      <c r="J32" s="130"/>
      <c r="K32" s="130"/>
      <c r="L32" s="177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1"/>
      <c r="C33" s="144"/>
      <c r="D33" s="175"/>
      <c r="E33" s="175"/>
      <c r="F33" s="176"/>
      <c r="G33" s="144"/>
      <c r="H33" s="142"/>
      <c r="I33" s="142"/>
      <c r="J33" s="130"/>
      <c r="K33" s="130"/>
      <c r="L33" s="177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1"/>
      <c r="C34" s="144"/>
      <c r="D34" s="175"/>
      <c r="E34" s="175"/>
      <c r="F34" s="176"/>
      <c r="G34" s="144"/>
      <c r="H34" s="142"/>
      <c r="I34" s="142"/>
      <c r="J34" s="130"/>
      <c r="K34" s="130"/>
      <c r="L34" s="177"/>
      <c r="AA34" s="90"/>
      <c r="AB34" s="34"/>
    </row>
    <row r="35" spans="2:28" ht="30" hidden="1" customHeight="1" x14ac:dyDescent="0.25">
      <c r="B35" s="141"/>
      <c r="C35" s="144"/>
      <c r="D35" s="175"/>
      <c r="E35" s="175"/>
      <c r="F35" s="176"/>
      <c r="G35" s="144"/>
      <c r="H35" s="142"/>
      <c r="I35" s="142"/>
      <c r="J35" s="130"/>
      <c r="K35" s="130"/>
      <c r="L35" s="177"/>
      <c r="AA35" s="90"/>
      <c r="AB35" s="34"/>
    </row>
    <row r="36" spans="2:28" ht="30" hidden="1" customHeight="1" x14ac:dyDescent="0.25">
      <c r="B36" s="141"/>
      <c r="C36" s="144"/>
      <c r="D36" s="175"/>
      <c r="E36" s="175"/>
      <c r="F36" s="176"/>
      <c r="G36" s="144"/>
      <c r="H36" s="142"/>
      <c r="I36" s="142"/>
      <c r="J36" s="130"/>
      <c r="K36" s="130"/>
      <c r="L36" s="177"/>
      <c r="AA36" s="39"/>
      <c r="AB36" s="34"/>
    </row>
    <row r="37" spans="2:28" ht="30" hidden="1" customHeight="1" x14ac:dyDescent="0.3">
      <c r="B37" s="141"/>
      <c r="C37" s="144"/>
      <c r="D37" s="99"/>
      <c r="E37" s="144"/>
      <c r="F37" s="178"/>
      <c r="G37" s="179"/>
      <c r="H37" s="179"/>
      <c r="I37" s="142"/>
      <c r="J37" s="130"/>
      <c r="K37" s="130"/>
      <c r="L37" s="177"/>
      <c r="AA37" s="39"/>
      <c r="AB37" s="34"/>
    </row>
    <row r="38" spans="2:28" ht="30" hidden="1" customHeight="1" x14ac:dyDescent="0.3">
      <c r="B38" s="141"/>
      <c r="C38" s="144"/>
      <c r="D38" s="99"/>
      <c r="E38" s="144"/>
      <c r="F38" s="178"/>
      <c r="G38" s="179"/>
      <c r="H38" s="179"/>
      <c r="I38" s="142"/>
      <c r="J38" s="130"/>
      <c r="K38" s="130"/>
      <c r="L38" s="177"/>
      <c r="AA38" s="39"/>
      <c r="AB38" s="34"/>
    </row>
    <row r="39" spans="2:28" ht="30" customHeight="1" thickBot="1" x14ac:dyDescent="0.35">
      <c r="B39" s="180"/>
      <c r="C39" s="181"/>
      <c r="D39" s="100"/>
      <c r="E39" s="181"/>
      <c r="F39" s="182"/>
      <c r="G39" s="182"/>
      <c r="H39" s="182"/>
      <c r="I39" s="183"/>
      <c r="J39" s="132"/>
      <c r="K39" s="132"/>
      <c r="L39" s="184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</row>
    <row r="44" spans="2:28" ht="20.25" customHeight="1" x14ac:dyDescent="0.9"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Milagro Yamileth Castillo Guzman</cp:lastModifiedBy>
  <cp:lastPrinted>2022-05-06T17:40:11Z</cp:lastPrinted>
  <dcterms:created xsi:type="dcterms:W3CDTF">2018-11-09T14:50:11Z</dcterms:created>
  <dcterms:modified xsi:type="dcterms:W3CDTF">2023-02-16T20:10:13Z</dcterms:modified>
</cp:coreProperties>
</file>