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Carlos Valladares\001 LAIP\15 Memos y Notas\2022\oct22\01 DF\Bienes mayores a 20 mil $\2022\"/>
    </mc:Choice>
  </mc:AlternateContent>
  <xr:revisionPtr revIDLastSave="0" documentId="13_ncr:1_{DB43A51A-EF60-458C-9C21-6056FDE0B2BD}" xr6:coauthVersionLast="47" xr6:coauthVersionMax="47" xr10:uidLastSave="{00000000-0000-0000-0000-000000000000}"/>
  <bookViews>
    <workbookView xWindow="405" yWindow="3750" windowWidth="16365" windowHeight="10545" xr2:uid="{00000000-000D-0000-FFFF-FFFF00000000}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Print_Area" localSheetId="0">'Fondo general'!$B$1:$L$49</definedName>
    <definedName name="_xlnm.Print_Area" localSheetId="1">'Proyecto 7116'!$B$8:$L$30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1" i="6" l="1"/>
  <c r="L72" i="6"/>
  <c r="L73" i="6"/>
  <c r="L74" i="6"/>
  <c r="L69" i="6"/>
  <c r="L70" i="6"/>
  <c r="L47" i="4" l="1"/>
  <c r="L49" i="4" l="1"/>
  <c r="L48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9" i="2"/>
  <c r="L10" i="2"/>
  <c r="L11" i="2"/>
  <c r="L12" i="2"/>
  <c r="L13" i="2"/>
  <c r="L14" i="2"/>
  <c r="L15" i="2"/>
  <c r="L16" i="2"/>
  <c r="L17" i="2"/>
  <c r="L18" i="2"/>
  <c r="L19" i="2"/>
  <c r="L20" i="2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L16" i="4" l="1"/>
  <c r="L15" i="4"/>
  <c r="L14" i="4"/>
  <c r="L13" i="4"/>
  <c r="L9" i="4"/>
</calcChain>
</file>

<file path=xl/sharedStrings.xml><?xml version="1.0" encoding="utf-8"?>
<sst xmlns="http://schemas.openxmlformats.org/spreadsheetml/2006/main" count="783" uniqueCount="299">
  <si>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</si>
  <si>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</si>
  <si>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</si>
  <si>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</si>
  <si>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</si>
  <si>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</si>
  <si>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</si>
  <si>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</si>
  <si>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</si>
  <si>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</si>
  <si>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</si>
  <si>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</si>
  <si>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</si>
  <si>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</si>
  <si>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</si>
  <si>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</si>
  <si>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</si>
  <si>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</si>
  <si>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</si>
  <si>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</si>
  <si>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</si>
  <si>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</si>
  <si>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</si>
  <si>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</si>
  <si>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</si>
  <si>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Servidor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</si>
  <si>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</si>
  <si>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</si>
  <si>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</si>
  <si>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</si>
  <si>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</si>
  <si>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</si>
  <si>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</si>
  <si>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</si>
  <si>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</si>
  <si>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Fact. 0036</t>
  </si>
  <si>
    <t>INTEL SECURITY</t>
  </si>
  <si>
    <t>ENMELM-6000</t>
  </si>
  <si>
    <t>Fact. 4475</t>
  </si>
  <si>
    <t>Servidor para la solución de Respaldo</t>
  </si>
  <si>
    <t>LENOVO</t>
  </si>
  <si>
    <t>X3550 M5</t>
  </si>
  <si>
    <t>Fact. 4416</t>
  </si>
  <si>
    <t>8284 22A</t>
  </si>
  <si>
    <t>Servidor Sistema de Almacenamiento Físico</t>
  </si>
  <si>
    <t>2072-24C</t>
  </si>
  <si>
    <t>Actualización de Central Electrónica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</si>
  <si>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</si>
  <si>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</si>
  <si>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</si>
  <si>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</si>
  <si>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
1/0471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</si>
  <si>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01/04/2016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</si>
  <si>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1/0653   1/121466</t>
  </si>
  <si>
    <t>16/06/2016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</si>
  <si>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15/06/2016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</si>
  <si>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1/0675   1/121466</t>
  </si>
  <si>
    <t>29/06/2016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</si>
  <si>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 xml:space="preserve">Fact. 3374 </t>
  </si>
  <si>
    <t>1/1230 1/1231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</si>
  <si>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17/12/2013  20/12/2018</t>
  </si>
  <si>
    <t>1/081  1/01640</t>
  </si>
  <si>
    <t>1/111    1/01640</t>
  </si>
  <si>
    <t>14/08/2006   25/01/2019</t>
  </si>
  <si>
    <t>13/11/2018   25/01/2019</t>
  </si>
  <si>
    <t>Fact. 0408</t>
  </si>
  <si>
    <t>Fact. 000193</t>
  </si>
  <si>
    <t>ASCENSORES</t>
  </si>
  <si>
    <t>THYSSENKRUPP</t>
  </si>
  <si>
    <t>ECA POWERED BY SL</t>
  </si>
  <si>
    <t>TRACCION VVVF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</si>
  <si>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</si>
  <si>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</si>
  <si>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</si>
  <si>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</si>
  <si>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</si>
  <si>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</si>
  <si>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</si>
  <si>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</si>
  <si>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</si>
  <si>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</si>
  <si>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</si>
  <si>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</si>
  <si>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</si>
  <si>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</si>
  <si>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</si>
  <si>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</si>
  <si>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</si>
  <si>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</si>
  <si>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</si>
  <si>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</si>
  <si>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</si>
  <si>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</si>
  <si>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</si>
  <si>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</si>
  <si>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</si>
  <si>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</si>
  <si>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</si>
  <si>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</si>
  <si>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</si>
  <si>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</si>
  <si>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</si>
  <si>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</si>
  <si>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</si>
  <si>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</si>
  <si>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</si>
  <si>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</si>
  <si>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</si>
  <si>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</si>
  <si>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</si>
  <si>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</si>
  <si>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</si>
  <si>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</si>
  <si>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</si>
  <si>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</si>
  <si>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</si>
  <si>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</si>
  <si>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</si>
  <si>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</si>
  <si>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</si>
  <si>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</si>
  <si>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</si>
  <si>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</si>
  <si>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</si>
  <si>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</si>
  <si>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</si>
  <si>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</si>
  <si>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</si>
  <si>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</si>
  <si>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</si>
  <si>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</si>
  <si>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</si>
  <si>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</si>
  <si>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</si>
  <si>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</si>
  <si>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</si>
  <si>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</si>
  <si>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</si>
  <si>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</si>
  <si>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</si>
  <si>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</si>
  <si>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</si>
  <si>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</si>
  <si>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</si>
  <si>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</si>
  <si>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</si>
  <si>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</si>
  <si>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</si>
  <si>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</si>
  <si>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</si>
  <si>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</si>
  <si>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</si>
  <si>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</si>
  <si>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</si>
  <si>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</si>
  <si>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</si>
  <si>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</si>
  <si>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</si>
  <si>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</si>
  <si>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</si>
  <si>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</si>
  <si>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</si>
  <si>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</si>
  <si>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</si>
  <si>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</si>
  <si>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</si>
  <si>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</si>
  <si>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</si>
  <si>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</si>
  <si>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</si>
  <si>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</si>
  <si>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</si>
  <si>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</si>
  <si>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</si>
  <si>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</si>
  <si>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</si>
  <si>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</si>
  <si>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</si>
  <si>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</si>
  <si>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</si>
  <si>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</si>
  <si>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</si>
  <si>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</si>
  <si>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</si>
  <si>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</si>
  <si>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</si>
  <si>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</si>
  <si>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</si>
  <si>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</si>
  <si>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</si>
  <si>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</si>
  <si>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</si>
  <si>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</si>
  <si>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</si>
  <si>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</si>
  <si>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</si>
  <si>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</si>
  <si>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</si>
  <si>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</si>
  <si>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</si>
  <si>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</si>
  <si>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</si>
  <si>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</si>
  <si>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</si>
  <si>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</si>
  <si>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</si>
  <si>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</si>
  <si>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</si>
  <si>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</si>
  <si>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</si>
  <si>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</si>
  <si>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</si>
  <si>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</si>
  <si>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</si>
  <si>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</si>
  <si>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</si>
  <si>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</si>
  <si>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</si>
  <si>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</si>
  <si>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</si>
  <si>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</si>
  <si>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</si>
  <si>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</si>
  <si>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</si>
  <si>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</si>
  <si>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</si>
  <si>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</si>
  <si>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</si>
  <si>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</si>
  <si>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</si>
  <si>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</si>
  <si>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</si>
  <si>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</si>
  <si>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</si>
  <si>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</si>
  <si>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</si>
  <si>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</si>
  <si>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</si>
  <si>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</si>
  <si>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</si>
  <si>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</si>
  <si>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</si>
  <si>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</si>
  <si>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</si>
  <si>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</si>
  <si>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</si>
  <si>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</si>
  <si>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</si>
  <si>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</si>
  <si>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</si>
  <si>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</si>
  <si>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</si>
  <si>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</si>
  <si>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</si>
  <si>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</si>
  <si>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</si>
  <si>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</si>
  <si>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</si>
  <si>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</si>
  <si>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</si>
  <si>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</si>
  <si>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</si>
  <si>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</si>
  <si>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</si>
  <si>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</si>
  <si>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</si>
  <si>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</si>
  <si>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</si>
  <si>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</si>
  <si>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</si>
  <si>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</si>
  <si>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</si>
  <si>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</si>
  <si>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</si>
  <si>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</si>
  <si>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</si>
  <si>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</si>
  <si>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</si>
  <si>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</si>
  <si>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</si>
  <si>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</si>
  <si>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</si>
  <si>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</si>
  <si>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</si>
  <si>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</si>
  <si>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</si>
  <si>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</si>
  <si>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</si>
  <si>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>SERVIDOR DE RED</t>
  </si>
  <si>
    <t>POWER 980</t>
  </si>
  <si>
    <t>SWITCH</t>
  </si>
  <si>
    <t>9148T-K9 V02</t>
  </si>
  <si>
    <t>CISCO</t>
  </si>
  <si>
    <t>1/1213</t>
  </si>
  <si>
    <t>1/1217</t>
  </si>
  <si>
    <t xml:space="preserve">INFORMACION REGISTRO CONTABLE DE BIENES MUEBLES AL 31 DE MARZO DE 2022 </t>
  </si>
  <si>
    <t xml:space="preserve">DEPRECIACIÓN ACUMULADA AL 31 DE MARZO DE  2022
</t>
  </si>
  <si>
    <t>DEPRECIACIÓN ACUMULADA AL 31 DE MARZO DE  2022</t>
  </si>
  <si>
    <t xml:space="preserve">DEPRECIACIÓN ACUMULADA AL 31 DE MARZO  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</si>
</sst>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i/>
      <sz val="17"/>
      <color theme="1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sz val="16"/>
      <color theme="1"/>
      <name val="Calibri"/>
      <family val="2"/>
      <scheme val="minor"/>
    </font>
    <font>
      <i/>
      <sz val="16"/>
      <color theme="1"/>
      <name val="Museo Sans 300"/>
      <family val="3"/>
    </font>
    <font>
      <sz val="16"/>
      <color rgb="FFFF0000"/>
      <name val="Museo Sans 300"/>
      <family val="3"/>
    </font>
    <font>
      <b/>
      <sz val="14"/>
      <name val="Bembo Std"/>
      <family val="1"/>
    </font>
    <font>
      <sz val="7"/>
      <name val="Bembo Std"/>
      <family val="1"/>
    </font>
    <font>
      <b/>
      <i/>
      <sz val="16"/>
      <name val="Arial"/>
      <family val="2"/>
    </font>
    <font>
      <sz val="17"/>
      <name val="Calibri"/>
      <family val="2"/>
      <scheme val="minor"/>
    </font>
    <font>
      <sz val="48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7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justify" vertical="center" wrapText="1"/>
    </xf>
    <xf numFmtId="0" fontId="35" fillId="0" borderId="2" xfId="1" applyFont="1" applyFill="1" applyBorder="1" applyAlignment="1">
      <alignment horizontal="center" vertical="center"/>
    </xf>
    <xf numFmtId="0" fontId="35" fillId="0" borderId="1" xfId="1" applyFont="1" applyFill="1" applyBorder="1" applyAlignment="1">
      <alignment vertical="center" wrapText="1"/>
    </xf>
    <xf numFmtId="0" fontId="33" fillId="0" borderId="1" xfId="11" applyFont="1" applyFill="1" applyBorder="1" applyAlignment="1">
      <alignment horizontal="left" vertical="center" wrapText="1"/>
    </xf>
    <xf numFmtId="0" fontId="33" fillId="0" borderId="2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vertical="center" wrapText="1"/>
    </xf>
    <xf numFmtId="0" fontId="37" fillId="0" borderId="1" xfId="1" applyFont="1" applyFill="1" applyBorder="1" applyAlignment="1">
      <alignment horizont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39" fillId="0" borderId="0" xfId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40" fillId="0" borderId="1" xfId="1" applyNumberFormat="1" applyFont="1" applyFill="1" applyBorder="1" applyAlignment="1">
      <alignment horizontal="left" vertical="center" wrapText="1"/>
    </xf>
    <xf numFmtId="14" fontId="40" fillId="0" borderId="8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1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14" fontId="33" fillId="0" borderId="1" xfId="1" applyNumberFormat="1" applyFont="1" applyFill="1" applyBorder="1" applyAlignment="1">
      <alignment vertical="center" wrapText="1"/>
    </xf>
    <xf numFmtId="14" fontId="34" fillId="0" borderId="1" xfId="7" applyNumberFormat="1" applyFont="1" applyFill="1" applyBorder="1" applyAlignment="1" applyProtection="1">
      <alignment vertical="center" wrapText="1"/>
    </xf>
    <xf numFmtId="0" fontId="34" fillId="0" borderId="1" xfId="7" applyNumberFormat="1" applyFont="1" applyFill="1" applyBorder="1" applyAlignment="1" applyProtection="1">
      <alignment vertical="center" wrapText="1"/>
    </xf>
    <xf numFmtId="44" fontId="35" fillId="0" borderId="8" xfId="1" applyNumberFormat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14" fontId="34" fillId="0" borderId="1" xfId="7" applyNumberFormat="1" applyFont="1" applyFill="1" applyBorder="1" applyAlignment="1" applyProtection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1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44" fontId="35" fillId="2" borderId="0" xfId="1" applyNumberFormat="1" applyFont="1" applyFill="1" applyBorder="1" applyAlignment="1">
      <alignment vertical="center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2" fillId="0" borderId="0" xfId="1" applyFont="1" applyFill="1" applyAlignment="1">
      <alignment horizontal="center" vertical="center"/>
    </xf>
    <xf numFmtId="0" fontId="43" fillId="0" borderId="0" xfId="1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44" fontId="33" fillId="0" borderId="0" xfId="16" applyFont="1" applyFill="1" applyBorder="1" applyAlignment="1">
      <alignment horizontal="center" vertical="center" wrapText="1"/>
    </xf>
    <xf numFmtId="44" fontId="42" fillId="0" borderId="1" xfId="1" applyNumberFormat="1" applyFont="1" applyFill="1" applyBorder="1" applyAlignment="1">
      <alignment vertical="center"/>
    </xf>
    <xf numFmtId="44" fontId="42" fillId="0" borderId="3" xfId="1" applyNumberFormat="1" applyFont="1" applyFill="1" applyBorder="1" applyAlignment="1">
      <alignment vertical="center"/>
    </xf>
    <xf numFmtId="44" fontId="42" fillId="0" borderId="8" xfId="1" applyNumberFormat="1" applyFont="1" applyFill="1" applyBorder="1" applyAlignment="1">
      <alignment vertical="center"/>
    </xf>
    <xf numFmtId="0" fontId="42" fillId="2" borderId="1" xfId="1" applyFont="1" applyFill="1" applyBorder="1" applyAlignment="1">
      <alignment horizontal="justify" vertical="center" wrapText="1"/>
    </xf>
    <xf numFmtId="11" fontId="42" fillId="2" borderId="1" xfId="1" applyNumberFormat="1" applyFont="1" applyFill="1" applyBorder="1" applyAlignment="1">
      <alignment horizontal="center" vertical="center" wrapText="1"/>
    </xf>
    <xf numFmtId="0" fontId="42" fillId="2" borderId="1" xfId="11" applyFont="1" applyFill="1" applyBorder="1" applyAlignment="1">
      <alignment horizontal="left" vertical="center" wrapText="1"/>
    </xf>
    <xf numFmtId="0" fontId="42" fillId="2" borderId="1" xfId="1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vertical="center"/>
    </xf>
    <xf numFmtId="0" fontId="42" fillId="2" borderId="1" xfId="0" applyFont="1" applyFill="1" applyBorder="1" applyAlignment="1" applyProtection="1">
      <alignment wrapText="1"/>
      <protection locked="0"/>
    </xf>
    <xf numFmtId="0" fontId="42" fillId="2" borderId="1" xfId="0" applyFont="1" applyFill="1" applyBorder="1" applyProtection="1">
      <protection locked="0"/>
    </xf>
    <xf numFmtId="0" fontId="42" fillId="2" borderId="1" xfId="0" applyFont="1" applyFill="1" applyBorder="1" applyAlignment="1" applyProtection="1">
      <alignment horizontal="center"/>
      <protection locked="0"/>
    </xf>
    <xf numFmtId="14" fontId="33" fillId="0" borderId="1" xfId="1" applyNumberFormat="1" applyFont="1" applyFill="1" applyBorder="1" applyAlignment="1">
      <alignment horizontal="left" vertical="center" wrapText="1"/>
    </xf>
    <xf numFmtId="14" fontId="33" fillId="0" borderId="8" xfId="1" applyNumberFormat="1" applyFont="1" applyFill="1" applyBorder="1" applyAlignment="1">
      <alignment horizontal="left" vertical="center" wrapText="1"/>
    </xf>
    <xf numFmtId="0" fontId="40" fillId="0" borderId="2" xfId="1" applyFont="1" applyFill="1" applyBorder="1" applyAlignment="1">
      <alignment horizontal="center" vertical="center"/>
    </xf>
    <xf numFmtId="0" fontId="40" fillId="0" borderId="1" xfId="1" applyFont="1" applyFill="1" applyBorder="1" applyAlignment="1">
      <alignment horizontal="center" vertical="center"/>
    </xf>
    <xf numFmtId="14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2" fillId="0" borderId="2" xfId="1" applyFont="1" applyFill="1" applyBorder="1" applyAlignment="1">
      <alignment horizontal="center" vertical="center"/>
    </xf>
    <xf numFmtId="0" fontId="42" fillId="0" borderId="1" xfId="1" applyFont="1" applyFill="1" applyBorder="1" applyAlignment="1">
      <alignment horizontal="center" vertical="center"/>
    </xf>
    <xf numFmtId="0" fontId="40" fillId="0" borderId="2" xfId="1" applyFont="1" applyFill="1" applyBorder="1" applyAlignment="1">
      <alignment horizontal="center" vertical="center" wrapText="1"/>
    </xf>
    <xf numFmtId="165" fontId="40" fillId="0" borderId="1" xfId="1" applyNumberFormat="1" applyFont="1" applyFill="1" applyBorder="1" applyAlignment="1">
      <alignment horizontal="center" vertical="center" wrapText="1"/>
    </xf>
    <xf numFmtId="44" fontId="42" fillId="0" borderId="1" xfId="16" applyFont="1" applyFill="1" applyBorder="1" applyAlignment="1">
      <alignment horizontal="center" vertical="center"/>
    </xf>
    <xf numFmtId="44" fontId="42" fillId="0" borderId="3" xfId="16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0" fillId="0" borderId="7" xfId="1" applyFont="1" applyFill="1" applyBorder="1" applyAlignment="1">
      <alignment horizontal="center" vertical="center" wrapText="1"/>
    </xf>
    <xf numFmtId="14" fontId="40" fillId="0" borderId="8" xfId="1" applyNumberFormat="1" applyFont="1" applyFill="1" applyBorder="1" applyAlignment="1">
      <alignment horizontal="center" vertical="center" wrapText="1"/>
    </xf>
    <xf numFmtId="0" fontId="42" fillId="0" borderId="8" xfId="1" applyFont="1" applyFill="1" applyBorder="1" applyAlignment="1">
      <alignment horizontal="center" vertical="center"/>
    </xf>
    <xf numFmtId="14" fontId="40" fillId="0" borderId="1" xfId="1" quotePrefix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vertical="center"/>
    </xf>
    <xf numFmtId="49" fontId="36" fillId="0" borderId="1" xfId="7" applyNumberFormat="1" applyFont="1" applyFill="1" applyBorder="1" applyAlignment="1" applyProtection="1">
      <alignment horizontal="center" vertical="center" wrapText="1"/>
    </xf>
    <xf numFmtId="165" fontId="40" fillId="0" borderId="3" xfId="1" applyNumberFormat="1" applyFont="1" applyFill="1" applyBorder="1" applyAlignment="1">
      <alignment horizontal="center" vertical="center" wrapText="1"/>
    </xf>
    <xf numFmtId="44" fontId="40" fillId="0" borderId="1" xfId="1" applyNumberFormat="1" applyFont="1" applyFill="1" applyBorder="1" applyAlignment="1">
      <alignment vertical="center"/>
    </xf>
    <xf numFmtId="0" fontId="40" fillId="0" borderId="1" xfId="1" applyFont="1" applyFill="1" applyBorder="1" applyAlignment="1">
      <alignment horizontal="justify" vertical="center" wrapText="1"/>
    </xf>
    <xf numFmtId="165" fontId="40" fillId="0" borderId="1" xfId="1" applyNumberFormat="1" applyFont="1" applyFill="1" applyBorder="1" applyAlignment="1">
      <alignment vertical="center"/>
    </xf>
    <xf numFmtId="165" fontId="40" fillId="0" borderId="3" xfId="1" applyNumberFormat="1" applyFont="1" applyFill="1" applyBorder="1" applyAlignment="1">
      <alignment vertical="center"/>
    </xf>
    <xf numFmtId="0" fontId="42" fillId="0" borderId="1" xfId="1" applyFont="1" applyFill="1" applyBorder="1" applyAlignment="1">
      <alignment vertical="center" wrapText="1"/>
    </xf>
    <xf numFmtId="14" fontId="40" fillId="0" borderId="1" xfId="1" applyNumberFormat="1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/>
    </xf>
    <xf numFmtId="0" fontId="46" fillId="0" borderId="1" xfId="1" applyFont="1" applyFill="1" applyBorder="1" applyAlignment="1">
      <alignment horizontal="center" vertical="center" wrapText="1"/>
    </xf>
    <xf numFmtId="14" fontId="36" fillId="0" borderId="1" xfId="7" applyNumberFormat="1" applyFont="1" applyFill="1" applyBorder="1" applyAlignment="1" applyProtection="1">
      <alignment vertical="center" wrapText="1"/>
    </xf>
    <xf numFmtId="165" fontId="40" fillId="0" borderId="1" xfId="1" applyNumberFormat="1" applyFont="1" applyFill="1" applyBorder="1" applyAlignment="1">
      <alignment vertical="center" wrapText="1"/>
    </xf>
    <xf numFmtId="0" fontId="46" fillId="0" borderId="1" xfId="1" applyFont="1" applyFill="1" applyBorder="1" applyAlignment="1">
      <alignment horizontal="center" wrapText="1"/>
    </xf>
    <xf numFmtId="14" fontId="40" fillId="0" borderId="1" xfId="1" applyNumberFormat="1" applyFont="1" applyFill="1" applyBorder="1" applyAlignment="1">
      <alignment horizontal="center" wrapText="1"/>
    </xf>
    <xf numFmtId="14" fontId="36" fillId="0" borderId="1" xfId="7" applyNumberFormat="1" applyFont="1" applyFill="1" applyBorder="1" applyAlignment="1" applyProtection="1">
      <alignment horizontal="center" vertical="center" wrapText="1"/>
    </xf>
    <xf numFmtId="0" fontId="40" fillId="0" borderId="1" xfId="11" applyFont="1" applyFill="1" applyBorder="1" applyAlignment="1">
      <alignment horizontal="left" vertical="center" wrapText="1"/>
    </xf>
    <xf numFmtId="0" fontId="36" fillId="0" borderId="1" xfId="7" applyNumberFormat="1" applyFont="1" applyFill="1" applyBorder="1" applyAlignment="1" applyProtection="1">
      <alignment vertical="center" wrapText="1"/>
    </xf>
    <xf numFmtId="0" fontId="40" fillId="0" borderId="1" xfId="11" applyFont="1" applyFill="1" applyBorder="1" applyAlignment="1">
      <alignment horizontal="center" vertical="center" wrapText="1"/>
    </xf>
    <xf numFmtId="43" fontId="40" fillId="0" borderId="1" xfId="1" applyNumberFormat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vertical="center" wrapText="1"/>
    </xf>
    <xf numFmtId="0" fontId="40" fillId="0" borderId="1" xfId="1" applyFont="1" applyFill="1" applyBorder="1" applyAlignment="1">
      <alignment vertical="center"/>
    </xf>
    <xf numFmtId="44" fontId="40" fillId="0" borderId="3" xfId="1" applyNumberFormat="1" applyFont="1" applyFill="1" applyBorder="1" applyAlignment="1">
      <alignment vertical="center"/>
    </xf>
    <xf numFmtId="0" fontId="40" fillId="0" borderId="1" xfId="0" applyFont="1" applyFill="1" applyBorder="1" applyAlignment="1" applyProtection="1">
      <alignment wrapText="1"/>
      <protection locked="0"/>
    </xf>
    <xf numFmtId="0" fontId="40" fillId="0" borderId="1" xfId="0" applyFont="1" applyFill="1" applyBorder="1" applyProtection="1">
      <protection locked="0"/>
    </xf>
    <xf numFmtId="0" fontId="40" fillId="0" borderId="7" xfId="1" applyFont="1" applyFill="1" applyBorder="1" applyAlignment="1">
      <alignment horizontal="center" vertical="center"/>
    </xf>
    <xf numFmtId="0" fontId="40" fillId="0" borderId="8" xfId="1" applyFont="1" applyFill="1" applyBorder="1" applyAlignment="1">
      <alignment horizontal="center" vertical="center" wrapText="1"/>
    </xf>
    <xf numFmtId="0" fontId="40" fillId="0" borderId="8" xfId="0" applyFont="1" applyFill="1" applyBorder="1" applyProtection="1">
      <protection locked="0"/>
    </xf>
    <xf numFmtId="0" fontId="40" fillId="0" borderId="8" xfId="1" applyFont="1" applyFill="1" applyBorder="1" applyAlignment="1">
      <alignment horizontal="center" vertical="center"/>
    </xf>
    <xf numFmtId="44" fontId="40" fillId="0" borderId="9" xfId="1" applyNumberFormat="1" applyFont="1" applyFill="1" applyBorder="1" applyAlignment="1">
      <alignment vertical="center"/>
    </xf>
    <xf numFmtId="44" fontId="42" fillId="0" borderId="1" xfId="16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vertical="center"/>
    </xf>
    <xf numFmtId="165" fontId="35" fillId="0" borderId="3" xfId="1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vertical="center" wrapText="1"/>
    </xf>
    <xf numFmtId="43" fontId="35" fillId="0" borderId="1" xfId="1" applyNumberFormat="1" applyFont="1" applyFill="1" applyBorder="1" applyAlignment="1">
      <alignment horizontal="center" vertical="center" wrapText="1"/>
    </xf>
    <xf numFmtId="44" fontId="35" fillId="0" borderId="3" xfId="1" applyNumberFormat="1" applyFont="1" applyFill="1" applyBorder="1" applyAlignment="1">
      <alignment vertical="center"/>
    </xf>
    <xf numFmtId="44" fontId="35" fillId="0" borderId="9" xfId="1" applyNumberFormat="1" applyFont="1" applyFill="1" applyBorder="1" applyAlignment="1">
      <alignment vertical="center"/>
    </xf>
    <xf numFmtId="165" fontId="42" fillId="0" borderId="3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44" fontId="40" fillId="0" borderId="0" xfId="0" applyNumberFormat="1" applyFont="1" applyProtection="1">
      <protection locked="0"/>
    </xf>
    <xf numFmtId="44" fontId="40" fillId="0" borderId="0" xfId="0" applyNumberFormat="1" applyFont="1" applyAlignment="1" applyProtection="1">
      <alignment vertical="center"/>
      <protection locked="0"/>
    </xf>
    <xf numFmtId="0" fontId="36" fillId="0" borderId="1" xfId="7" quotePrefix="1" applyFont="1" applyBorder="1" applyAlignment="1" applyProtection="1">
      <alignment horizontal="center"/>
    </xf>
    <xf numFmtId="0" fontId="36" fillId="0" borderId="1" xfId="7" applyFont="1" applyBorder="1" applyAlignment="1" applyProtection="1">
      <alignment horizontal="center"/>
    </xf>
    <xf numFmtId="0" fontId="48" fillId="0" borderId="4" xfId="1" applyFont="1" applyFill="1" applyBorder="1" applyAlignment="1">
      <alignment horizontal="center" vertical="center" wrapText="1"/>
    </xf>
    <xf numFmtId="0" fontId="48" fillId="0" borderId="5" xfId="1" applyFont="1" applyFill="1" applyBorder="1" applyAlignment="1">
      <alignment horizontal="center" vertical="center" wrapText="1"/>
    </xf>
    <xf numFmtId="0" fontId="48" fillId="0" borderId="6" xfId="1" applyFont="1" applyFill="1" applyBorder="1" applyAlignment="1">
      <alignment horizontal="center" vertical="center" wrapText="1"/>
    </xf>
    <xf numFmtId="49" fontId="43" fillId="2" borderId="1" xfId="7" applyNumberFormat="1" applyFont="1" applyFill="1" applyBorder="1" applyAlignment="1" applyProtection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2" xfId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vertical="center" wrapText="1"/>
    </xf>
    <xf numFmtId="0" fontId="42" fillId="2" borderId="1" xfId="1" applyFont="1" applyFill="1" applyBorder="1" applyAlignment="1">
      <alignment horizontal="center" wrapText="1"/>
    </xf>
    <xf numFmtId="14" fontId="42" fillId="2" borderId="1" xfId="1" applyNumberFormat="1" applyFont="1" applyFill="1" applyBorder="1" applyAlignment="1">
      <alignment horizontal="center" wrapText="1"/>
    </xf>
    <xf numFmtId="43" fontId="42" fillId="0" borderId="1" xfId="1" applyNumberFormat="1" applyFont="1" applyFill="1" applyBorder="1" applyAlignment="1">
      <alignment horizontal="center" vertical="center" wrapText="1"/>
    </xf>
    <xf numFmtId="14" fontId="36" fillId="0" borderId="8" xfId="7" quotePrefix="1" applyNumberFormat="1" applyFont="1" applyFill="1" applyBorder="1" applyAlignment="1" applyProtection="1">
      <alignment horizontal="center" vertical="center" wrapText="1"/>
    </xf>
    <xf numFmtId="44" fontId="42" fillId="0" borderId="8" xfId="16" applyFont="1" applyFill="1" applyBorder="1" applyAlignment="1">
      <alignment horizontal="center" vertical="center" wrapText="1"/>
    </xf>
    <xf numFmtId="165" fontId="42" fillId="0" borderId="8" xfId="1" applyNumberFormat="1" applyFont="1" applyFill="1" applyBorder="1" applyAlignment="1">
      <alignment horizontal="center" vertical="center" wrapText="1"/>
    </xf>
    <xf numFmtId="165" fontId="42" fillId="0" borderId="9" xfId="1" applyNumberFormat="1" applyFont="1" applyFill="1" applyBorder="1" applyAlignment="1">
      <alignment horizontal="center" vertical="center" wrapText="1"/>
    </xf>
    <xf numFmtId="0" fontId="47" fillId="0" borderId="2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14" fontId="42" fillId="0" borderId="1" xfId="1" applyNumberFormat="1" applyFont="1" applyFill="1" applyBorder="1" applyAlignment="1">
      <alignment horizontal="center" vertical="center" wrapText="1"/>
    </xf>
    <xf numFmtId="0" fontId="42" fillId="2" borderId="8" xfId="1" applyFont="1" applyFill="1" applyBorder="1" applyAlignment="1">
      <alignment horizontal="center" vertical="center" wrapText="1"/>
    </xf>
    <xf numFmtId="14" fontId="42" fillId="0" borderId="8" xfId="1" applyNumberFormat="1" applyFont="1" applyFill="1" applyBorder="1" applyAlignment="1">
      <alignment horizontal="center" vertical="center" wrapText="1"/>
    </xf>
    <xf numFmtId="0" fontId="43" fillId="2" borderId="8" xfId="7" applyFont="1" applyFill="1" applyBorder="1" applyAlignment="1" applyProtection="1">
      <alignment horizontal="center" vertical="center" wrapText="1"/>
    </xf>
    <xf numFmtId="0" fontId="42" fillId="2" borderId="8" xfId="1" applyFont="1" applyFill="1" applyBorder="1" applyAlignment="1">
      <alignment horizontal="center" vertical="center"/>
    </xf>
    <xf numFmtId="44" fontId="42" fillId="0" borderId="9" xfId="1" applyNumberFormat="1" applyFont="1" applyFill="1" applyBorder="1" applyAlignment="1">
      <alignment vertical="center"/>
    </xf>
    <xf numFmtId="0" fontId="42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>
      <alignment horizontal="center" vertical="center"/>
    </xf>
    <xf numFmtId="44" fontId="42" fillId="0" borderId="1" xfId="0" applyNumberFormat="1" applyFont="1" applyBorder="1" applyProtection="1">
      <protection locked="0"/>
    </xf>
    <xf numFmtId="0" fontId="42" fillId="0" borderId="1" xfId="0" applyFont="1" applyBorder="1" applyProtection="1">
      <protection locked="0"/>
    </xf>
    <xf numFmtId="44" fontId="42" fillId="0" borderId="1" xfId="0" applyNumberFormat="1" applyFont="1" applyBorder="1" applyAlignment="1" applyProtection="1">
      <alignment vertical="center"/>
      <protection locked="0"/>
    </xf>
    <xf numFmtId="0" fontId="42" fillId="0" borderId="8" xfId="0" applyFont="1" applyBorder="1" applyAlignment="1" applyProtection="1">
      <alignment horizontal="center" vertical="center"/>
      <protection locked="0"/>
    </xf>
    <xf numFmtId="0" fontId="42" fillId="0" borderId="8" xfId="0" applyFont="1" applyBorder="1" applyProtection="1">
      <protection locked="0"/>
    </xf>
    <xf numFmtId="0" fontId="41" fillId="0" borderId="8" xfId="0" applyFont="1" applyFill="1" applyBorder="1" applyAlignment="1">
      <alignment horizontal="center" vertical="center"/>
    </xf>
    <xf numFmtId="44" fontId="42" fillId="0" borderId="8" xfId="0" applyNumberFormat="1" applyFont="1" applyBorder="1" applyAlignment="1" applyProtection="1">
      <alignment vertical="center"/>
      <protection locked="0"/>
    </xf>
    <xf numFmtId="44" fontId="42" fillId="0" borderId="8" xfId="0" applyNumberFormat="1" applyFont="1" applyBorder="1" applyProtection="1">
      <protection locked="0"/>
    </xf>
    <xf numFmtId="44" fontId="42" fillId="0" borderId="9" xfId="16" applyFont="1" applyFill="1" applyBorder="1" applyAlignment="1">
      <alignment horizontal="center" vertical="center"/>
    </xf>
    <xf numFmtId="165" fontId="42" fillId="0" borderId="1" xfId="1" applyNumberFormat="1" applyFont="1" applyFill="1" applyBorder="1" applyAlignment="1">
      <alignment horizontal="center" vertical="center" wrapText="1"/>
    </xf>
    <xf numFmtId="0" fontId="42" fillId="2" borderId="7" xfId="1" applyFont="1" applyFill="1" applyBorder="1" applyAlignment="1">
      <alignment horizontal="center" vertical="center"/>
    </xf>
    <xf numFmtId="14" fontId="42" fillId="2" borderId="8" xfId="1" applyNumberFormat="1" applyFont="1" applyFill="1" applyBorder="1" applyAlignment="1">
      <alignment horizontal="center" vertical="center" wrapText="1"/>
    </xf>
    <xf numFmtId="0" fontId="42" fillId="2" borderId="8" xfId="0" applyFont="1" applyFill="1" applyBorder="1" applyProtection="1">
      <protection locked="0"/>
    </xf>
    <xf numFmtId="0" fontId="42" fillId="2" borderId="8" xfId="0" applyFont="1" applyFill="1" applyBorder="1" applyAlignment="1" applyProtection="1">
      <alignment horizontal="center"/>
      <protection locked="0"/>
    </xf>
    <xf numFmtId="0" fontId="42" fillId="2" borderId="8" xfId="0" applyFont="1" applyFill="1" applyBorder="1" applyAlignment="1" applyProtection="1">
      <alignment wrapText="1"/>
      <protection locked="0"/>
    </xf>
    <xf numFmtId="0" fontId="49" fillId="0" borderId="0" xfId="1" applyFont="1" applyFill="1" applyAlignment="1">
      <alignment vertical="center"/>
    </xf>
    <xf numFmtId="165" fontId="10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10" fillId="2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49" fontId="10" fillId="2" borderId="0" xfId="1" applyNumberFormat="1" applyFont="1" applyFill="1" applyBorder="1" applyAlignment="1">
      <alignment horizontal="left" vertical="center"/>
    </xf>
    <xf numFmtId="0" fontId="41" fillId="2" borderId="0" xfId="0" applyFont="1" applyFill="1"/>
    <xf numFmtId="0" fontId="50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justify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vertical="center"/>
    </xf>
    <xf numFmtId="165" fontId="10" fillId="0" borderId="0" xfId="1" applyNumberFormat="1" applyFont="1" applyFill="1" applyBorder="1" applyAlignment="1">
      <alignment vertical="center" wrapText="1"/>
    </xf>
    <xf numFmtId="0" fontId="7" fillId="2" borderId="0" xfId="1" applyFont="1" applyFill="1" applyBorder="1" applyAlignment="1">
      <alignment horizontal="justify" vertical="center" wrapText="1"/>
    </xf>
    <xf numFmtId="1" fontId="7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6" fillId="0" borderId="0" xfId="0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41" fillId="2" borderId="0" xfId="0" applyFont="1" applyFill="1" applyProtection="1">
      <protection locked="0"/>
    </xf>
    <xf numFmtId="0" fontId="35" fillId="0" borderId="0" xfId="1" applyFont="1" applyFill="1" applyBorder="1" applyAlignment="1">
      <alignment horizontal="center" vertical="center"/>
    </xf>
    <xf numFmtId="0" fontId="42" fillId="2" borderId="0" xfId="1" applyFont="1" applyFill="1" applyBorder="1" applyAlignment="1">
      <alignment horizontal="center" vertical="center" wrapText="1"/>
    </xf>
    <xf numFmtId="14" fontId="42" fillId="0" borderId="0" xfId="1" applyNumberFormat="1" applyFont="1" applyFill="1" applyBorder="1" applyAlignment="1">
      <alignment horizontal="center" vertical="center" wrapText="1"/>
    </xf>
    <xf numFmtId="0" fontId="43" fillId="2" borderId="0" xfId="7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35" fillId="0" borderId="0" xfId="0" applyFont="1" applyFill="1" applyBorder="1" applyAlignment="1" applyProtection="1">
      <alignment horizont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44" fontId="42" fillId="0" borderId="0" xfId="0" applyNumberFormat="1" applyFont="1" applyFill="1" applyBorder="1" applyAlignment="1" applyProtection="1">
      <alignment vertical="center"/>
      <protection locked="0"/>
    </xf>
    <xf numFmtId="44" fontId="42" fillId="0" borderId="0" xfId="1" applyNumberFormat="1" applyFont="1" applyFill="1" applyBorder="1" applyAlignment="1">
      <alignment vertical="center"/>
    </xf>
    <xf numFmtId="0" fontId="41" fillId="0" borderId="0" xfId="0" applyFont="1" applyFill="1" applyProtection="1">
      <protection locked="0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wrapText="1"/>
    </xf>
    <xf numFmtId="0" fontId="4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53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/>
    <xf numFmtId="0" fontId="54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vertical="center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14" fontId="43" fillId="2" borderId="1" xfId="7" applyNumberFormat="1" applyFont="1" applyFill="1" applyBorder="1" applyAlignment="1" applyProtection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42" fillId="2" borderId="2" xfId="1" applyFont="1" applyFill="1" applyBorder="1" applyAlignment="1">
      <alignment horizontal="center" vertical="center"/>
    </xf>
    <xf numFmtId="0" fontId="42" fillId="2" borderId="1" xfId="1" applyFont="1" applyFill="1" applyBorder="1" applyAlignment="1">
      <alignment horizontal="center" vertical="center"/>
    </xf>
    <xf numFmtId="14" fontId="42" fillId="2" borderId="1" xfId="1" applyNumberFormat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left" vertical="center" wrapText="1"/>
    </xf>
    <xf numFmtId="0" fontId="42" fillId="2" borderId="1" xfId="1" applyFont="1" applyFill="1" applyBorder="1" applyAlignment="1">
      <alignment horizontal="center" vertical="center" wrapText="1"/>
    </xf>
    <xf numFmtId="165" fontId="42" fillId="2" borderId="1" xfId="1" applyNumberFormat="1" applyFont="1" applyFill="1" applyBorder="1" applyAlignment="1">
      <alignment horizontal="center" vertical="center" wrapText="1"/>
    </xf>
    <xf numFmtId="165" fontId="42" fillId="0" borderId="1" xfId="1" applyNumberFormat="1" applyFont="1" applyFill="1" applyBorder="1" applyAlignment="1">
      <alignment horizontal="center" vertical="center" wrapText="1"/>
    </xf>
    <xf numFmtId="165" fontId="42" fillId="0" borderId="3" xfId="1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justify" vertical="justify" wrapText="1"/>
    </xf>
    <xf numFmtId="0" fontId="43" fillId="2" borderId="1" xfId="7" applyFont="1" applyFill="1" applyBorder="1" applyAlignment="1" applyProtection="1">
      <alignment horizontal="center" vertical="center"/>
    </xf>
    <xf numFmtId="0" fontId="52" fillId="0" borderId="0" xfId="0" applyFont="1" applyFill="1" applyAlignment="1">
      <alignment horizontal="left" wrapText="1"/>
    </xf>
    <xf numFmtId="0" fontId="43" fillId="2" borderId="1" xfId="7" applyNumberFormat="1" applyFont="1" applyFill="1" applyBorder="1" applyAlignment="1" applyProtection="1">
      <alignment horizontal="center" vertical="center" wrapText="1"/>
    </xf>
    <xf numFmtId="0" fontId="43" fillId="2" borderId="1" xfId="7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justify" vertical="justify" wrapText="1"/>
    </xf>
  </cellXfs>
  <cellStyles count="17">
    <cellStyle name="Euro" xfId="2" xr:uid="{00000000-0005-0000-0000-000000000000}"/>
    <cellStyle name="Euro 2" xfId="3" xr:uid="{00000000-0005-0000-0000-000001000000}"/>
    <cellStyle name="Euro 3" xfId="4" xr:uid="{00000000-0005-0000-0000-000002000000}"/>
    <cellStyle name="Euro 3 2" xfId="5" xr:uid="{00000000-0005-0000-0000-000003000000}"/>
    <cellStyle name="Euro 4" xfId="6" xr:uid="{00000000-0005-0000-0000-000004000000}"/>
    <cellStyle name="Hipervínculo" xfId="7" builtinId="8"/>
    <cellStyle name="Moneda" xfId="16" builtinId="4"/>
    <cellStyle name="Moneda 2" xfId="9" xr:uid="{00000000-0005-0000-0000-000007000000}"/>
    <cellStyle name="Moneda 3" xfId="10" xr:uid="{00000000-0005-0000-0000-000008000000}"/>
    <cellStyle name="Moneda 4" xfId="8" xr:uid="{00000000-0005-0000-0000-000009000000}"/>
    <cellStyle name="Normal" xfId="0" builtinId="0"/>
    <cellStyle name="Normal 2" xfId="11" xr:uid="{00000000-0005-0000-0000-00000B000000}"/>
    <cellStyle name="Normal 3" xfId="12" xr:uid="{00000000-0005-0000-0000-00000C000000}"/>
    <cellStyle name="Normal 3 2" xfId="13" xr:uid="{00000000-0005-0000-0000-00000D000000}"/>
    <cellStyle name="Normal 4" xfId="14" xr:uid="{00000000-0005-0000-0000-00000E000000}"/>
    <cellStyle name="Normal 5" xfId="1" xr:uid="{00000000-0005-0000-0000-00000F000000}"/>
    <cellStyle name="Porcentaje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26.pdf" TargetMode="External"/><Relationship Id="rId13" Type="http://schemas.openxmlformats.org/officeDocument/2006/relationships/hyperlink" Target="https://transparencia.mh.gob.sv/downloads/pdf/700-UAIP-XX-0000-12923.pdf" TargetMode="External"/><Relationship Id="rId18" Type="http://schemas.openxmlformats.org/officeDocument/2006/relationships/hyperlink" Target="https://transparencia.mh.gob.sv/downloads/pdf/700-UAIP-IF-2019-11078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19-11811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XX-0000-12923.pdf" TargetMode="External"/><Relationship Id="rId17" Type="http://schemas.openxmlformats.org/officeDocument/2006/relationships/hyperlink" Target="https://transparencia.mh.gob.sv/downloads/pdf/700-UAIP-IF-2019-.pdf" TargetMode="External"/><Relationship Id="rId25" Type="http://schemas.openxmlformats.org/officeDocument/2006/relationships/hyperlink" Target="https://transparencia.mh.gob.sv/downloads/pdf/700-UAIP-IF-2018-10426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9-11812.pdf" TargetMode="External"/><Relationship Id="rId20" Type="http://schemas.openxmlformats.org/officeDocument/2006/relationships/hyperlink" Target="https://transparencia.mh.gob.sv/downloads/pdf/700-UAIP-IF-2019-10915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://www7.mh.gob.sv/downloads/pdf/700-UAIP-IF-2018-10414.pdf" TargetMode="External"/><Relationship Id="rId24" Type="http://schemas.openxmlformats.org/officeDocument/2006/relationships/hyperlink" Target="https://transparencia.mh.gob.sv/downloads/pdf/700-UAIP-IF-2018-10405.pdf" TargetMode="Externa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21-13006.pdf" TargetMode="External"/><Relationship Id="rId23" Type="http://schemas.openxmlformats.org/officeDocument/2006/relationships/hyperlink" Target="https://transparencia.mh.gob.sv/downloads/pdf/700-UAIP-IF-2018-10414.pdf" TargetMode="External"/><Relationship Id="rId10" Type="http://schemas.openxmlformats.org/officeDocument/2006/relationships/hyperlink" Target="https://transparencia.mh.gob.sv/downloads/pdf/700-UAIP-IF-2018-10365.pdf" TargetMode="External"/><Relationship Id="rId19" Type="http://schemas.openxmlformats.org/officeDocument/2006/relationships/hyperlink" Target="https://transparencia.mh.gob.sv/downloads/pdf/700-UAIP-IF-2019-10916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://www7.mh.gob.sv/downloads/pdf/700-UAIP-IF-2018-10405.pdf" TargetMode="External"/><Relationship Id="rId14" Type="http://schemas.openxmlformats.org/officeDocument/2006/relationships/hyperlink" Target="https://transparencia.mh.gob.sv/downloads/pdf/700-UAIP-IF-2021-13006.pdf" TargetMode="External"/><Relationship Id="rId22" Type="http://schemas.openxmlformats.org/officeDocument/2006/relationships/hyperlink" Target="https://transparencia.mh.gob.sv/downloads/pdf/700-UAIP-IF-2019-1181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0-12180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transparencia.mh.gob.sv/downloads/pdf/700-UAIP-IF-2020-12175.pdf" TargetMode="External"/><Relationship Id="rId7" Type="http://schemas.openxmlformats.org/officeDocument/2006/relationships/hyperlink" Target="https://transparencia.mh.gob.sv/downloads/pdf/700-UAIP-IF-2020-12179.pdf" TargetMode="External"/><Relationship Id="rId12" Type="http://schemas.openxmlformats.org/officeDocument/2006/relationships/hyperlink" Target="https://transparencia.mh.gob.sv/downloads/pdf/700-UAIP-IF-2020-12184.pdf" TargetMode="External"/><Relationship Id="rId2" Type="http://schemas.openxmlformats.org/officeDocument/2006/relationships/hyperlink" Target="https://transparencia.mh.gob.sv/downloads/pdf/700-UAIP-IF-2020-12174.pdf" TargetMode="External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5" Type="http://schemas.openxmlformats.org/officeDocument/2006/relationships/hyperlink" Target="https://transparencia.mh.gob.sv/downloads/pdf/700-UAIP-IF-2020-12177.pdf" TargetMode="External"/><Relationship Id="rId10" Type="http://schemas.openxmlformats.org/officeDocument/2006/relationships/hyperlink" Target="https://transparencia.mh.gob.sv/downloads/pdf/700-UAIP-IF-2020-12182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34" Type="http://schemas.openxmlformats.org/officeDocument/2006/relationships/hyperlink" Target="https://transparencia.mh.gob.sv/downloads/pdf/700-UAIP-IF-2021-12973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Relationship Id="rId63" Type="http://schemas.openxmlformats.org/officeDocument/2006/relationships/hyperlink" Target="https://transparencia.mh.gob.sv/downloads/pdf/700-UAIP-IF-2022-13839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66" Type="http://schemas.openxmlformats.org/officeDocument/2006/relationships/hyperlink" Target="https://transparencia.mh.gob.sv/downloads/pdf/700-UAIP-IF-2022-1383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67" Type="http://schemas.openxmlformats.org/officeDocument/2006/relationships/printerSettings" Target="../printerSettings/printerSettings4.bin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hyperlink" Target="https://transparencia.mh.gob.sv/downloads/pdf/700-UAIP-IF-2022-13839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W62"/>
  <sheetViews>
    <sheetView showGridLines="0" tabSelected="1" zoomScale="70" zoomScaleNormal="7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:D12"/>
    </sheetView>
  </sheetViews>
  <sheetFormatPr baseColWidth="10" defaultRowHeight="15" x14ac:dyDescent="0.25"/>
  <cols>
    <col min="1" max="1" width="11.42578125" style="104"/>
    <col min="2" max="2" width="18.7109375" style="104" customWidth="1"/>
    <col min="3" max="3" width="25.140625" style="104" customWidth="1"/>
    <col min="4" max="4" width="24" style="276" customWidth="1"/>
    <col min="5" max="5" width="33.140625" style="104" customWidth="1"/>
    <col min="6" max="6" width="75.140625" style="104" bestFit="1" customWidth="1"/>
    <col min="7" max="7" width="33.85546875" style="104" customWidth="1"/>
    <col min="8" max="8" width="33.7109375" style="277" customWidth="1"/>
    <col min="9" max="9" width="5.140625" style="278" customWidth="1"/>
    <col min="10" max="10" width="31.42578125" style="104" customWidth="1"/>
    <col min="11" max="11" width="28.85546875" style="104" customWidth="1"/>
    <col min="12" max="12" width="26.85546875" style="104" bestFit="1" customWidth="1"/>
    <col min="13" max="13" width="18.140625" style="104" hidden="1" customWidth="1"/>
    <col min="14" max="14" width="20" style="104" hidden="1" customWidth="1"/>
    <col min="15" max="15" width="18.140625" style="104" hidden="1" customWidth="1"/>
    <col min="16" max="16" width="11.85546875" style="104" hidden="1" customWidth="1"/>
    <col min="17" max="17" width="11.5703125" style="104" hidden="1" customWidth="1"/>
    <col min="18" max="18" width="15.28515625" style="104" hidden="1" customWidth="1"/>
    <col min="19" max="19" width="19.7109375" style="104" hidden="1" customWidth="1"/>
    <col min="20" max="20" width="19.42578125" style="104" hidden="1" customWidth="1"/>
    <col min="21" max="26" width="11.42578125" style="104" hidden="1" customWidth="1"/>
    <col min="27" max="27" width="44.42578125" style="104" customWidth="1"/>
    <col min="28" max="28" width="42.140625" style="104" customWidth="1"/>
    <col min="29" max="30" width="11.42578125" style="104"/>
    <col min="31" max="31" width="6.140625" style="104" customWidth="1"/>
    <col min="32" max="36" width="11.42578125" style="104" hidden="1" customWidth="1"/>
    <col min="37" max="37" width="0.7109375" style="104" customWidth="1"/>
    <col min="38" max="44" width="11.42578125" style="104" hidden="1" customWidth="1"/>
    <col min="45" max="45" width="7.85546875" style="104" hidden="1" customWidth="1"/>
    <col min="46" max="49" width="11.42578125" style="104" hidden="1" customWidth="1"/>
    <col min="50" max="16384" width="11.42578125" style="104"/>
  </cols>
  <sheetData>
    <row r="1" spans="2:30" ht="23.25" x14ac:dyDescent="0.25">
      <c r="B1" s="52" t="s">
        <v>0</v>
      </c>
      <c r="C1" s="53"/>
      <c r="D1" s="198"/>
      <c r="E1" s="54"/>
      <c r="F1" s="55"/>
      <c r="G1" s="56"/>
      <c r="H1" s="201"/>
      <c r="I1" s="56"/>
      <c r="J1" s="54"/>
      <c r="K1" s="247"/>
      <c r="L1" s="54"/>
      <c r="M1" s="101"/>
      <c r="N1" s="101"/>
      <c r="O1" s="101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198"/>
      <c r="E2" s="54"/>
      <c r="F2" s="59"/>
      <c r="G2" s="56"/>
      <c r="H2" s="201"/>
      <c r="I2" s="56"/>
      <c r="J2" s="54"/>
      <c r="K2" s="54"/>
      <c r="L2" s="54"/>
      <c r="M2" s="101"/>
      <c r="N2" s="101"/>
      <c r="O2" s="101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198"/>
      <c r="E3" s="54"/>
      <c r="F3" s="59"/>
      <c r="G3" s="56"/>
      <c r="H3" s="201"/>
      <c r="I3" s="56"/>
      <c r="J3" s="54"/>
      <c r="K3" s="54"/>
      <c r="L3" s="54"/>
      <c r="M3" s="101"/>
      <c r="N3" s="101"/>
      <c r="O3" s="101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301" t="s">
        <v>295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101"/>
      <c r="N4" s="101"/>
      <c r="O4" s="101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301" t="s">
        <v>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101"/>
      <c r="N5" s="101"/>
      <c r="O5" s="101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3</v>
      </c>
      <c r="C6" s="61"/>
      <c r="D6" s="199"/>
      <c r="E6" s="62"/>
      <c r="F6" s="54"/>
      <c r="G6" s="63"/>
      <c r="H6" s="202"/>
      <c r="I6" s="63"/>
      <c r="J6" s="64"/>
      <c r="K6" s="64"/>
      <c r="L6" s="64"/>
      <c r="M6" s="101"/>
      <c r="N6" s="101"/>
      <c r="O6" s="101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6.5" customHeight="1" thickBot="1" x14ac:dyDescent="0.3">
      <c r="B7" s="65"/>
      <c r="C7" s="66"/>
      <c r="D7" s="200"/>
      <c r="E7" s="67"/>
      <c r="F7" s="68"/>
      <c r="G7" s="69"/>
      <c r="H7" s="203"/>
      <c r="I7" s="69"/>
      <c r="J7" s="70"/>
      <c r="K7" s="70"/>
      <c r="L7" s="70"/>
      <c r="M7" s="101"/>
      <c r="N7" s="101"/>
      <c r="O7" s="101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30" ht="98.25" customHeight="1" x14ac:dyDescent="0.25">
      <c r="B8" s="208" t="s">
        <v>4</v>
      </c>
      <c r="C8" s="209" t="s">
        <v>5</v>
      </c>
      <c r="D8" s="209" t="s">
        <v>6</v>
      </c>
      <c r="E8" s="209" t="s">
        <v>7</v>
      </c>
      <c r="F8" s="209" t="s">
        <v>8</v>
      </c>
      <c r="G8" s="209" t="s">
        <v>9</v>
      </c>
      <c r="H8" s="209" t="s">
        <v>10</v>
      </c>
      <c r="I8" s="209"/>
      <c r="J8" s="209" t="s">
        <v>11</v>
      </c>
      <c r="K8" s="209" t="s">
        <v>296</v>
      </c>
      <c r="L8" s="210" t="s">
        <v>12</v>
      </c>
      <c r="M8" s="101"/>
      <c r="N8" s="101"/>
      <c r="O8" s="101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30" ht="23.25" x14ac:dyDescent="0.25">
      <c r="B9" s="302">
        <v>1</v>
      </c>
      <c r="C9" s="303" t="s">
        <v>15</v>
      </c>
      <c r="D9" s="304">
        <v>35767</v>
      </c>
      <c r="E9" s="211" t="s">
        <v>16</v>
      </c>
      <c r="F9" s="305" t="s">
        <v>17</v>
      </c>
      <c r="G9" s="306" t="s">
        <v>18</v>
      </c>
      <c r="H9" s="306" t="s">
        <v>19</v>
      </c>
      <c r="I9" s="306"/>
      <c r="J9" s="307">
        <v>373714.28</v>
      </c>
      <c r="K9" s="308">
        <v>336342.85</v>
      </c>
      <c r="L9" s="309">
        <f>SUM(J9-K9)</f>
        <v>37371.430000000051</v>
      </c>
      <c r="M9" s="248"/>
      <c r="N9" s="249"/>
      <c r="O9" s="249"/>
      <c r="P9" s="250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51"/>
      <c r="AB9" s="252"/>
      <c r="AC9" s="252"/>
      <c r="AD9" s="252"/>
    </row>
    <row r="10" spans="2:30" ht="23.25" x14ac:dyDescent="0.25">
      <c r="B10" s="302"/>
      <c r="C10" s="303"/>
      <c r="D10" s="304"/>
      <c r="E10" s="211" t="s">
        <v>20</v>
      </c>
      <c r="F10" s="305"/>
      <c r="G10" s="306"/>
      <c r="H10" s="306"/>
      <c r="I10" s="306"/>
      <c r="J10" s="307"/>
      <c r="K10" s="308"/>
      <c r="L10" s="309"/>
      <c r="M10" s="248"/>
      <c r="N10" s="249"/>
      <c r="O10" s="249"/>
      <c r="P10" s="250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53"/>
      <c r="AB10" s="252"/>
      <c r="AC10" s="252"/>
      <c r="AD10" s="252"/>
    </row>
    <row r="11" spans="2:30" ht="23.25" x14ac:dyDescent="0.25">
      <c r="B11" s="302"/>
      <c r="C11" s="303"/>
      <c r="D11" s="304"/>
      <c r="E11" s="211" t="s">
        <v>21</v>
      </c>
      <c r="F11" s="305"/>
      <c r="G11" s="306"/>
      <c r="H11" s="306"/>
      <c r="I11" s="306"/>
      <c r="J11" s="307"/>
      <c r="K11" s="308"/>
      <c r="L11" s="309"/>
      <c r="M11" s="248"/>
      <c r="N11" s="249"/>
      <c r="O11" s="249"/>
      <c r="P11" s="250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53"/>
      <c r="AB11" s="252"/>
      <c r="AC11" s="252"/>
      <c r="AD11" s="252"/>
    </row>
    <row r="12" spans="2:30" ht="26.25" customHeight="1" x14ac:dyDescent="0.25">
      <c r="B12" s="302"/>
      <c r="C12" s="303"/>
      <c r="D12" s="304"/>
      <c r="E12" s="211" t="s">
        <v>22</v>
      </c>
      <c r="F12" s="305"/>
      <c r="G12" s="306"/>
      <c r="H12" s="306"/>
      <c r="I12" s="306"/>
      <c r="J12" s="307"/>
      <c r="K12" s="308"/>
      <c r="L12" s="309"/>
      <c r="M12" s="248"/>
      <c r="N12" s="249"/>
      <c r="O12" s="249"/>
      <c r="P12" s="250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54"/>
      <c r="AB12" s="252"/>
      <c r="AC12" s="252"/>
      <c r="AD12" s="252"/>
    </row>
    <row r="13" spans="2:30" ht="30" customHeight="1" x14ac:dyDescent="0.25">
      <c r="B13" s="292">
        <v>1</v>
      </c>
      <c r="C13" s="293" t="s">
        <v>23</v>
      </c>
      <c r="D13" s="294">
        <v>38340</v>
      </c>
      <c r="E13" s="291" t="s">
        <v>24</v>
      </c>
      <c r="F13" s="134" t="s">
        <v>74</v>
      </c>
      <c r="G13" s="295" t="s">
        <v>26</v>
      </c>
      <c r="H13" s="295" t="s">
        <v>75</v>
      </c>
      <c r="I13" s="295"/>
      <c r="J13" s="296">
        <v>307612.81</v>
      </c>
      <c r="K13" s="297">
        <v>276851.53000000003</v>
      </c>
      <c r="L13" s="298">
        <f t="shared" ref="L13:L16" si="0">SUM(J13-K13)</f>
        <v>30761.27999999997</v>
      </c>
      <c r="M13" s="248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253"/>
      <c r="AB13" s="29"/>
      <c r="AC13" s="29"/>
    </row>
    <row r="14" spans="2:30" ht="30" customHeight="1" x14ac:dyDescent="0.25">
      <c r="B14" s="292">
        <v>1</v>
      </c>
      <c r="C14" s="293" t="s">
        <v>23</v>
      </c>
      <c r="D14" s="294">
        <v>38340</v>
      </c>
      <c r="E14" s="291" t="s">
        <v>27</v>
      </c>
      <c r="F14" s="134" t="s">
        <v>74</v>
      </c>
      <c r="G14" s="295" t="s">
        <v>26</v>
      </c>
      <c r="H14" s="295" t="s">
        <v>76</v>
      </c>
      <c r="I14" s="295"/>
      <c r="J14" s="296">
        <v>574030.55000000005</v>
      </c>
      <c r="K14" s="297">
        <v>516627.49</v>
      </c>
      <c r="L14" s="298">
        <f t="shared" si="0"/>
        <v>57403.060000000056</v>
      </c>
      <c r="M14" s="248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253"/>
      <c r="AB14" s="29"/>
      <c r="AC14" s="255"/>
    </row>
    <row r="15" spans="2:30" ht="30" customHeight="1" x14ac:dyDescent="0.25">
      <c r="B15" s="292">
        <v>1</v>
      </c>
      <c r="C15" s="293" t="s">
        <v>28</v>
      </c>
      <c r="D15" s="294">
        <v>39898</v>
      </c>
      <c r="E15" s="300" t="s">
        <v>29</v>
      </c>
      <c r="F15" s="134" t="s">
        <v>30</v>
      </c>
      <c r="G15" s="295" t="s">
        <v>26</v>
      </c>
      <c r="H15" s="135" t="s">
        <v>31</v>
      </c>
      <c r="I15" s="135"/>
      <c r="J15" s="296">
        <v>540705.04</v>
      </c>
      <c r="K15" s="297">
        <v>486634.54</v>
      </c>
      <c r="L15" s="298">
        <f t="shared" si="0"/>
        <v>54070.500000000058</v>
      </c>
      <c r="M15" s="248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253"/>
      <c r="AB15" s="29"/>
      <c r="AC15" s="29"/>
    </row>
    <row r="16" spans="2:30" ht="30" customHeight="1" x14ac:dyDescent="0.25">
      <c r="B16" s="292">
        <v>1</v>
      </c>
      <c r="C16" s="293" t="s">
        <v>28</v>
      </c>
      <c r="D16" s="294">
        <v>39898</v>
      </c>
      <c r="E16" s="300"/>
      <c r="F16" s="134" t="s">
        <v>30</v>
      </c>
      <c r="G16" s="295" t="s">
        <v>26</v>
      </c>
      <c r="H16" s="135" t="s">
        <v>31</v>
      </c>
      <c r="I16" s="135"/>
      <c r="J16" s="296">
        <v>563615.6</v>
      </c>
      <c r="K16" s="297">
        <v>507254.04</v>
      </c>
      <c r="L16" s="298">
        <f t="shared" si="0"/>
        <v>56361.56</v>
      </c>
      <c r="M16" s="248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253"/>
      <c r="AB16" s="29"/>
      <c r="AC16" s="29"/>
    </row>
    <row r="17" spans="2:28" ht="28.5" customHeight="1" x14ac:dyDescent="0.25">
      <c r="B17" s="213">
        <v>1</v>
      </c>
      <c r="C17" s="306" t="s">
        <v>59</v>
      </c>
      <c r="D17" s="304" t="s">
        <v>60</v>
      </c>
      <c r="E17" s="311" t="s">
        <v>58</v>
      </c>
      <c r="F17" s="134" t="s">
        <v>46</v>
      </c>
      <c r="G17" s="296" t="s">
        <v>26</v>
      </c>
      <c r="H17" s="296" t="s">
        <v>31</v>
      </c>
      <c r="I17" s="296" t="s">
        <v>72</v>
      </c>
      <c r="J17" s="131">
        <v>50966.03</v>
      </c>
      <c r="K17" s="131">
        <v>30110.47</v>
      </c>
      <c r="L17" s="132">
        <f t="shared" ref="L17:L49" si="1">SUM(J17-K17)</f>
        <v>20855.559999999998</v>
      </c>
      <c r="M17" s="248"/>
      <c r="N17" s="248"/>
      <c r="O17" s="248"/>
      <c r="P17" s="256"/>
      <c r="Q17" s="257"/>
      <c r="R17" s="254"/>
      <c r="S17" s="254"/>
      <c r="T17" s="254"/>
      <c r="U17" s="254"/>
      <c r="V17" s="254"/>
      <c r="W17" s="254"/>
      <c r="X17" s="254"/>
      <c r="Y17" s="254"/>
      <c r="Z17" s="254"/>
      <c r="AA17" s="258"/>
      <c r="AB17" s="259"/>
    </row>
    <row r="18" spans="2:28" ht="36.75" customHeight="1" x14ac:dyDescent="0.25">
      <c r="B18" s="213">
        <v>1</v>
      </c>
      <c r="C18" s="306"/>
      <c r="D18" s="304"/>
      <c r="E18" s="311"/>
      <c r="F18" s="134" t="s">
        <v>46</v>
      </c>
      <c r="G18" s="296" t="s">
        <v>47</v>
      </c>
      <c r="H18" s="296" t="s">
        <v>48</v>
      </c>
      <c r="I18" s="296" t="s">
        <v>72</v>
      </c>
      <c r="J18" s="131">
        <v>50966.03</v>
      </c>
      <c r="K18" s="131">
        <v>30110.47</v>
      </c>
      <c r="L18" s="132">
        <f t="shared" si="1"/>
        <v>20855.559999999998</v>
      </c>
      <c r="M18" s="248"/>
      <c r="N18" s="248"/>
      <c r="O18" s="248"/>
      <c r="P18" s="256"/>
      <c r="Q18" s="257"/>
      <c r="R18" s="254"/>
      <c r="S18" s="254"/>
      <c r="T18" s="254"/>
      <c r="U18" s="254"/>
      <c r="V18" s="254"/>
      <c r="W18" s="254"/>
      <c r="X18" s="254"/>
      <c r="Y18" s="254"/>
      <c r="Z18" s="254"/>
      <c r="AA18" s="258"/>
      <c r="AB18" s="259"/>
    </row>
    <row r="19" spans="2:28" ht="76.5" customHeight="1" x14ac:dyDescent="0.25">
      <c r="B19" s="213">
        <v>1</v>
      </c>
      <c r="C19" s="295" t="s">
        <v>49</v>
      </c>
      <c r="D19" s="294" t="s">
        <v>50</v>
      </c>
      <c r="E19" s="300" t="s">
        <v>32</v>
      </c>
      <c r="F19" s="134" t="s">
        <v>33</v>
      </c>
      <c r="G19" s="295" t="s">
        <v>26</v>
      </c>
      <c r="H19" s="134" t="s">
        <v>34</v>
      </c>
      <c r="I19" s="295" t="s">
        <v>72</v>
      </c>
      <c r="J19" s="214">
        <v>106127.45</v>
      </c>
      <c r="K19" s="131">
        <v>62699.51</v>
      </c>
      <c r="L19" s="298">
        <f t="shared" si="1"/>
        <v>43427.939999999995</v>
      </c>
      <c r="M19" s="248"/>
      <c r="N19" s="248"/>
      <c r="O19" s="248"/>
      <c r="P19" s="256"/>
      <c r="Q19" s="257"/>
      <c r="R19" s="254"/>
      <c r="S19" s="254"/>
      <c r="T19" s="254"/>
      <c r="U19" s="254"/>
      <c r="V19" s="254"/>
      <c r="W19" s="254"/>
      <c r="X19" s="254"/>
      <c r="Y19" s="254"/>
      <c r="Z19" s="254"/>
      <c r="AA19" s="258"/>
      <c r="AB19" s="259"/>
    </row>
    <row r="20" spans="2:28" ht="70.5" customHeight="1" x14ac:dyDescent="0.25">
      <c r="B20" s="213">
        <v>1</v>
      </c>
      <c r="C20" s="295" t="s">
        <v>49</v>
      </c>
      <c r="D20" s="294" t="s">
        <v>50</v>
      </c>
      <c r="E20" s="300"/>
      <c r="F20" s="134" t="s">
        <v>33</v>
      </c>
      <c r="G20" s="295" t="s">
        <v>26</v>
      </c>
      <c r="H20" s="134" t="s">
        <v>34</v>
      </c>
      <c r="I20" s="295" t="s">
        <v>72</v>
      </c>
      <c r="J20" s="214">
        <v>106127.45</v>
      </c>
      <c r="K20" s="131">
        <v>62699.51</v>
      </c>
      <c r="L20" s="298">
        <f t="shared" ref="L20" si="2">SUM(J20-K20)</f>
        <v>43427.939999999995</v>
      </c>
      <c r="M20" s="248"/>
      <c r="N20" s="248"/>
      <c r="O20" s="248"/>
      <c r="P20" s="256"/>
      <c r="Q20" s="257"/>
      <c r="R20" s="254"/>
      <c r="S20" s="254"/>
      <c r="T20" s="254"/>
      <c r="U20" s="254"/>
      <c r="V20" s="254"/>
      <c r="W20" s="254"/>
      <c r="X20" s="254"/>
      <c r="Y20" s="254"/>
      <c r="Z20" s="254"/>
      <c r="AA20" s="258"/>
      <c r="AB20" s="259"/>
    </row>
    <row r="21" spans="2:28" ht="54" customHeight="1" x14ac:dyDescent="0.3">
      <c r="B21" s="213">
        <v>1</v>
      </c>
      <c r="C21" s="215" t="s">
        <v>51</v>
      </c>
      <c r="D21" s="216" t="s">
        <v>52</v>
      </c>
      <c r="E21" s="291" t="s">
        <v>35</v>
      </c>
      <c r="F21" s="134" t="s">
        <v>25</v>
      </c>
      <c r="G21" s="295" t="s">
        <v>36</v>
      </c>
      <c r="H21" s="295" t="s">
        <v>37</v>
      </c>
      <c r="I21" s="295" t="s">
        <v>72</v>
      </c>
      <c r="J21" s="297">
        <v>63076.59</v>
      </c>
      <c r="K21" s="131">
        <v>37265.32</v>
      </c>
      <c r="L21" s="298">
        <f t="shared" si="1"/>
        <v>25811.269999999997</v>
      </c>
      <c r="M21" s="248"/>
      <c r="N21" s="248"/>
      <c r="O21" s="248"/>
      <c r="P21" s="256"/>
      <c r="Q21" s="257"/>
      <c r="R21" s="254"/>
      <c r="S21" s="254"/>
      <c r="T21" s="254"/>
      <c r="U21" s="254"/>
      <c r="V21" s="254"/>
      <c r="W21" s="254"/>
      <c r="X21" s="254"/>
      <c r="Y21" s="254"/>
      <c r="Z21" s="254"/>
      <c r="AA21" s="258"/>
      <c r="AB21" s="259"/>
    </row>
    <row r="22" spans="2:28" ht="52.5" customHeight="1" x14ac:dyDescent="0.25">
      <c r="B22" s="213">
        <v>1</v>
      </c>
      <c r="C22" s="295" t="s">
        <v>53</v>
      </c>
      <c r="D22" s="294" t="s">
        <v>54</v>
      </c>
      <c r="E22" s="300" t="s">
        <v>38</v>
      </c>
      <c r="F22" s="136" t="s">
        <v>39</v>
      </c>
      <c r="G22" s="295" t="s">
        <v>40</v>
      </c>
      <c r="H22" s="295" t="s">
        <v>41</v>
      </c>
      <c r="I22" s="295" t="s">
        <v>72</v>
      </c>
      <c r="J22" s="297">
        <v>61913.22</v>
      </c>
      <c r="K22" s="131">
        <v>36577.99</v>
      </c>
      <c r="L22" s="298">
        <f t="shared" si="1"/>
        <v>25335.230000000003</v>
      </c>
      <c r="M22" s="248"/>
      <c r="N22" s="248"/>
      <c r="O22" s="248"/>
      <c r="P22" s="256"/>
      <c r="Q22" s="257"/>
      <c r="R22" s="254"/>
      <c r="S22" s="254"/>
      <c r="T22" s="254"/>
      <c r="U22" s="254"/>
      <c r="V22" s="254"/>
      <c r="W22" s="254"/>
      <c r="X22" s="254"/>
      <c r="Y22" s="254"/>
      <c r="Z22" s="254"/>
      <c r="AA22" s="258"/>
      <c r="AB22" s="259"/>
    </row>
    <row r="23" spans="2:28" ht="45.75" customHeight="1" x14ac:dyDescent="0.25">
      <c r="B23" s="213">
        <v>1</v>
      </c>
      <c r="C23" s="295" t="s">
        <v>53</v>
      </c>
      <c r="D23" s="294" t="s">
        <v>55</v>
      </c>
      <c r="E23" s="300"/>
      <c r="F23" s="136" t="s">
        <v>39</v>
      </c>
      <c r="G23" s="295" t="s">
        <v>40</v>
      </c>
      <c r="H23" s="295" t="s">
        <v>41</v>
      </c>
      <c r="I23" s="295" t="s">
        <v>72</v>
      </c>
      <c r="J23" s="297">
        <v>61913.22</v>
      </c>
      <c r="K23" s="131">
        <v>36577.99</v>
      </c>
      <c r="L23" s="298">
        <f t="shared" si="1"/>
        <v>25335.230000000003</v>
      </c>
      <c r="M23" s="248"/>
      <c r="N23" s="248"/>
      <c r="O23" s="248"/>
      <c r="P23" s="256"/>
      <c r="Q23" s="257"/>
      <c r="R23" s="254"/>
      <c r="S23" s="254"/>
      <c r="T23" s="254"/>
      <c r="U23" s="254"/>
      <c r="V23" s="254"/>
      <c r="W23" s="254"/>
      <c r="X23" s="254"/>
      <c r="Y23" s="254"/>
      <c r="Z23" s="254"/>
      <c r="AA23" s="258"/>
      <c r="AB23" s="259"/>
    </row>
    <row r="24" spans="2:28" ht="50.25" customHeight="1" x14ac:dyDescent="0.25">
      <c r="B24" s="213">
        <v>1</v>
      </c>
      <c r="C24" s="295" t="s">
        <v>56</v>
      </c>
      <c r="D24" s="294" t="s">
        <v>57</v>
      </c>
      <c r="E24" s="313" t="s">
        <v>42</v>
      </c>
      <c r="F24" s="136" t="s">
        <v>39</v>
      </c>
      <c r="G24" s="137" t="s">
        <v>26</v>
      </c>
      <c r="H24" s="137" t="s">
        <v>43</v>
      </c>
      <c r="I24" s="137" t="s">
        <v>72</v>
      </c>
      <c r="J24" s="217">
        <v>49087.66</v>
      </c>
      <c r="K24" s="131">
        <v>29000.720000000001</v>
      </c>
      <c r="L24" s="298">
        <f t="shared" si="1"/>
        <v>20086.940000000002</v>
      </c>
      <c r="M24" s="248"/>
      <c r="N24" s="248"/>
      <c r="O24" s="248"/>
      <c r="P24" s="256"/>
      <c r="Q24" s="257"/>
      <c r="R24" s="254"/>
      <c r="S24" s="254"/>
      <c r="T24" s="254"/>
      <c r="U24" s="254"/>
      <c r="V24" s="254"/>
      <c r="W24" s="254"/>
      <c r="X24" s="254"/>
      <c r="Y24" s="254"/>
      <c r="Z24" s="254"/>
      <c r="AA24" s="258"/>
      <c r="AB24" s="259"/>
    </row>
    <row r="25" spans="2:28" ht="40.5" customHeight="1" x14ac:dyDescent="0.25">
      <c r="B25" s="213">
        <v>1</v>
      </c>
      <c r="C25" s="295" t="s">
        <v>56</v>
      </c>
      <c r="D25" s="294" t="s">
        <v>57</v>
      </c>
      <c r="E25" s="313"/>
      <c r="F25" s="136" t="s">
        <v>39</v>
      </c>
      <c r="G25" s="137" t="s">
        <v>26</v>
      </c>
      <c r="H25" s="137" t="s">
        <v>43</v>
      </c>
      <c r="I25" s="137" t="s">
        <v>72</v>
      </c>
      <c r="J25" s="217">
        <v>49087.66</v>
      </c>
      <c r="K25" s="131">
        <v>29000.720000000001</v>
      </c>
      <c r="L25" s="298">
        <f t="shared" si="1"/>
        <v>20086.940000000002</v>
      </c>
      <c r="M25" s="248"/>
      <c r="N25" s="248"/>
      <c r="O25" s="248"/>
      <c r="P25" s="260"/>
      <c r="Q25" s="261"/>
      <c r="R25" s="254"/>
      <c r="S25" s="254"/>
      <c r="T25" s="254"/>
      <c r="U25" s="254"/>
      <c r="V25" s="254"/>
      <c r="W25" s="254"/>
      <c r="X25" s="254"/>
      <c r="Y25" s="254"/>
      <c r="Z25" s="254"/>
      <c r="AA25" s="258"/>
      <c r="AB25" s="259"/>
    </row>
    <row r="26" spans="2:28" ht="40.5" customHeight="1" x14ac:dyDescent="0.25">
      <c r="B26" s="213">
        <v>1</v>
      </c>
      <c r="C26" s="295" t="s">
        <v>56</v>
      </c>
      <c r="D26" s="294" t="s">
        <v>57</v>
      </c>
      <c r="E26" s="313"/>
      <c r="F26" s="136" t="s">
        <v>44</v>
      </c>
      <c r="G26" s="137" t="s">
        <v>26</v>
      </c>
      <c r="H26" s="137" t="s">
        <v>45</v>
      </c>
      <c r="I26" s="137" t="s">
        <v>72</v>
      </c>
      <c r="J26" s="217">
        <v>68688.039999999994</v>
      </c>
      <c r="K26" s="131">
        <v>40580.53</v>
      </c>
      <c r="L26" s="298">
        <f t="shared" si="1"/>
        <v>28107.509999999995</v>
      </c>
      <c r="M26" s="248"/>
      <c r="N26" s="248"/>
      <c r="O26" s="248"/>
      <c r="P26" s="260"/>
      <c r="Q26" s="261"/>
      <c r="R26" s="254"/>
      <c r="S26" s="254"/>
      <c r="T26" s="254"/>
      <c r="U26" s="254"/>
      <c r="V26" s="254"/>
      <c r="W26" s="254"/>
      <c r="X26" s="254"/>
      <c r="Y26" s="254"/>
      <c r="Z26" s="254"/>
      <c r="AA26" s="258"/>
      <c r="AB26" s="259"/>
    </row>
    <row r="27" spans="2:28" ht="47.25" customHeight="1" x14ac:dyDescent="0.25">
      <c r="B27" s="213">
        <v>1</v>
      </c>
      <c r="C27" s="295" t="s">
        <v>56</v>
      </c>
      <c r="D27" s="294" t="s">
        <v>57</v>
      </c>
      <c r="E27" s="313"/>
      <c r="F27" s="136" t="s">
        <v>44</v>
      </c>
      <c r="G27" s="137" t="s">
        <v>26</v>
      </c>
      <c r="H27" s="137" t="s">
        <v>45</v>
      </c>
      <c r="I27" s="137" t="s">
        <v>72</v>
      </c>
      <c r="J27" s="217">
        <v>68688.039999999994</v>
      </c>
      <c r="K27" s="131">
        <v>40580.53</v>
      </c>
      <c r="L27" s="298">
        <f t="shared" si="1"/>
        <v>28107.509999999995</v>
      </c>
      <c r="M27" s="248"/>
      <c r="N27" s="248"/>
      <c r="O27" s="248"/>
      <c r="P27" s="260"/>
      <c r="Q27" s="261"/>
      <c r="R27" s="254"/>
      <c r="S27" s="254"/>
      <c r="T27" s="254"/>
      <c r="U27" s="254"/>
      <c r="V27" s="254"/>
      <c r="W27" s="254"/>
      <c r="X27" s="254"/>
      <c r="Y27" s="254"/>
      <c r="Z27" s="254"/>
      <c r="AA27" s="258"/>
      <c r="AB27" s="259"/>
    </row>
    <row r="28" spans="2:28" ht="57.75" customHeight="1" x14ac:dyDescent="0.25">
      <c r="B28" s="292">
        <v>1</v>
      </c>
      <c r="C28" s="295" t="s">
        <v>61</v>
      </c>
      <c r="D28" s="295" t="s">
        <v>63</v>
      </c>
      <c r="E28" s="311" t="s">
        <v>65</v>
      </c>
      <c r="F28" s="138" t="s">
        <v>67</v>
      </c>
      <c r="G28" s="293" t="s">
        <v>68</v>
      </c>
      <c r="H28" s="295" t="s">
        <v>70</v>
      </c>
      <c r="I28" s="293" t="s">
        <v>72</v>
      </c>
      <c r="J28" s="131">
        <v>33072.5</v>
      </c>
      <c r="K28" s="131">
        <v>9475.9699999999993</v>
      </c>
      <c r="L28" s="132">
        <f t="shared" si="1"/>
        <v>23596.53</v>
      </c>
      <c r="M28" s="262"/>
      <c r="N28" s="262"/>
      <c r="O28" s="262"/>
      <c r="P28" s="262"/>
      <c r="Q28" s="120"/>
      <c r="R28" s="254"/>
      <c r="S28" s="254"/>
      <c r="T28" s="254"/>
      <c r="U28" s="254"/>
      <c r="V28" s="254"/>
      <c r="W28" s="254"/>
      <c r="X28" s="254"/>
      <c r="Y28" s="254"/>
      <c r="Z28" s="254"/>
      <c r="AA28" s="258"/>
      <c r="AB28" s="263"/>
    </row>
    <row r="29" spans="2:28" ht="40.5" customHeight="1" x14ac:dyDescent="0.25">
      <c r="B29" s="292">
        <v>1</v>
      </c>
      <c r="C29" s="295" t="s">
        <v>61</v>
      </c>
      <c r="D29" s="295" t="s">
        <v>63</v>
      </c>
      <c r="E29" s="311"/>
      <c r="F29" s="138" t="s">
        <v>67</v>
      </c>
      <c r="G29" s="293" t="s">
        <v>68</v>
      </c>
      <c r="H29" s="295" t="s">
        <v>70</v>
      </c>
      <c r="I29" s="293" t="s">
        <v>72</v>
      </c>
      <c r="J29" s="131">
        <v>33072.5</v>
      </c>
      <c r="K29" s="131">
        <v>9475.9699999999993</v>
      </c>
      <c r="L29" s="132">
        <f t="shared" si="1"/>
        <v>23596.53</v>
      </c>
      <c r="M29" s="248"/>
      <c r="N29" s="248"/>
      <c r="O29" s="248"/>
      <c r="P29" s="121"/>
      <c r="Q29" s="122"/>
      <c r="R29" s="254"/>
      <c r="S29" s="254"/>
      <c r="T29" s="254"/>
      <c r="U29" s="254"/>
      <c r="V29" s="254"/>
      <c r="W29" s="254"/>
      <c r="X29" s="254"/>
      <c r="Y29" s="254"/>
      <c r="Z29" s="254"/>
      <c r="AA29" s="258"/>
      <c r="AB29" s="263"/>
    </row>
    <row r="30" spans="2:28" ht="48.75" customHeight="1" x14ac:dyDescent="0.25">
      <c r="B30" s="292">
        <v>1</v>
      </c>
      <c r="C30" s="295" t="s">
        <v>62</v>
      </c>
      <c r="D30" s="295" t="s">
        <v>64</v>
      </c>
      <c r="E30" s="314" t="s">
        <v>66</v>
      </c>
      <c r="F30" s="138" t="s">
        <v>67</v>
      </c>
      <c r="G30" s="295" t="s">
        <v>69</v>
      </c>
      <c r="H30" s="295" t="s">
        <v>71</v>
      </c>
      <c r="I30" s="293" t="s">
        <v>72</v>
      </c>
      <c r="J30" s="131">
        <v>53263.68</v>
      </c>
      <c r="K30" s="131">
        <v>15261.14</v>
      </c>
      <c r="L30" s="132">
        <f t="shared" si="1"/>
        <v>38002.54</v>
      </c>
      <c r="M30" s="248"/>
      <c r="N30" s="248"/>
      <c r="O30" s="248"/>
      <c r="P30" s="121"/>
      <c r="Q30" s="122"/>
      <c r="R30" s="254"/>
      <c r="S30" s="254"/>
      <c r="T30" s="254"/>
      <c r="U30" s="254"/>
      <c r="V30" s="254"/>
      <c r="W30" s="254"/>
      <c r="X30" s="254"/>
      <c r="Y30" s="254"/>
      <c r="Z30" s="254"/>
      <c r="AA30" s="258"/>
      <c r="AB30" s="263"/>
    </row>
    <row r="31" spans="2:28" ht="60" customHeight="1" x14ac:dyDescent="0.25">
      <c r="B31" s="292">
        <v>1</v>
      </c>
      <c r="C31" s="295" t="s">
        <v>62</v>
      </c>
      <c r="D31" s="295" t="s">
        <v>64</v>
      </c>
      <c r="E31" s="314"/>
      <c r="F31" s="138" t="s">
        <v>67</v>
      </c>
      <c r="G31" s="295" t="s">
        <v>69</v>
      </c>
      <c r="H31" s="295" t="s">
        <v>71</v>
      </c>
      <c r="I31" s="293" t="s">
        <v>72</v>
      </c>
      <c r="J31" s="131">
        <v>53263.68</v>
      </c>
      <c r="K31" s="131">
        <v>15261.14</v>
      </c>
      <c r="L31" s="132">
        <f t="shared" si="1"/>
        <v>38002.54</v>
      </c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8"/>
      <c r="AB31" s="263"/>
    </row>
    <row r="32" spans="2:28" ht="65.25" customHeight="1" x14ac:dyDescent="0.25">
      <c r="B32" s="292">
        <v>1</v>
      </c>
      <c r="C32" s="295" t="s">
        <v>62</v>
      </c>
      <c r="D32" s="295" t="s">
        <v>64</v>
      </c>
      <c r="E32" s="314"/>
      <c r="F32" s="138" t="s">
        <v>67</v>
      </c>
      <c r="G32" s="295" t="s">
        <v>69</v>
      </c>
      <c r="H32" s="295" t="s">
        <v>71</v>
      </c>
      <c r="I32" s="293" t="s">
        <v>72</v>
      </c>
      <c r="J32" s="131">
        <v>53547.75</v>
      </c>
      <c r="K32" s="131">
        <v>15342.54</v>
      </c>
      <c r="L32" s="132">
        <f t="shared" si="1"/>
        <v>38205.21</v>
      </c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8"/>
      <c r="AB32" s="263"/>
    </row>
    <row r="33" spans="2:28" ht="48.75" customHeight="1" x14ac:dyDescent="0.25">
      <c r="B33" s="292">
        <v>1</v>
      </c>
      <c r="C33" s="295" t="s">
        <v>62</v>
      </c>
      <c r="D33" s="295" t="s">
        <v>64</v>
      </c>
      <c r="E33" s="314"/>
      <c r="F33" s="138" t="s">
        <v>67</v>
      </c>
      <c r="G33" s="295" t="s">
        <v>69</v>
      </c>
      <c r="H33" s="295" t="s">
        <v>71</v>
      </c>
      <c r="I33" s="293" t="s">
        <v>72</v>
      </c>
      <c r="J33" s="131">
        <v>50439.6</v>
      </c>
      <c r="K33" s="131">
        <v>14451.97</v>
      </c>
      <c r="L33" s="132">
        <f t="shared" si="1"/>
        <v>35987.629999999997</v>
      </c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64"/>
      <c r="AB33" s="263"/>
    </row>
    <row r="34" spans="2:28" ht="48.75" customHeight="1" x14ac:dyDescent="0.3">
      <c r="B34" s="292">
        <v>1</v>
      </c>
      <c r="C34" s="295" t="s">
        <v>82</v>
      </c>
      <c r="D34" s="294">
        <v>43817</v>
      </c>
      <c r="E34" s="299" t="s">
        <v>83</v>
      </c>
      <c r="F34" s="139" t="s">
        <v>78</v>
      </c>
      <c r="G34" s="140" t="s">
        <v>77</v>
      </c>
      <c r="H34" s="139" t="s">
        <v>85</v>
      </c>
      <c r="I34" s="293"/>
      <c r="J34" s="131">
        <v>84404.5</v>
      </c>
      <c r="K34" s="131">
        <v>34756.15</v>
      </c>
      <c r="L34" s="132">
        <f t="shared" si="1"/>
        <v>49648.35</v>
      </c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64"/>
      <c r="AB34" s="263"/>
    </row>
    <row r="35" spans="2:28" ht="48.75" customHeight="1" x14ac:dyDescent="0.3">
      <c r="B35" s="292">
        <v>1</v>
      </c>
      <c r="C35" s="295" t="s">
        <v>82</v>
      </c>
      <c r="D35" s="294">
        <v>43817</v>
      </c>
      <c r="E35" s="299" t="s">
        <v>83</v>
      </c>
      <c r="F35" s="139" t="s">
        <v>78</v>
      </c>
      <c r="G35" s="140" t="s">
        <v>77</v>
      </c>
      <c r="H35" s="139" t="s">
        <v>85</v>
      </c>
      <c r="I35" s="293"/>
      <c r="J35" s="131">
        <v>84404.5</v>
      </c>
      <c r="K35" s="131">
        <v>34756.15</v>
      </c>
      <c r="L35" s="132">
        <f t="shared" si="1"/>
        <v>49648.35</v>
      </c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64"/>
      <c r="AB35" s="263"/>
    </row>
    <row r="36" spans="2:28" ht="48.75" customHeight="1" x14ac:dyDescent="0.3">
      <c r="B36" s="292">
        <v>1</v>
      </c>
      <c r="C36" s="295" t="s">
        <v>81</v>
      </c>
      <c r="D36" s="294">
        <v>43817</v>
      </c>
      <c r="E36" s="299" t="s">
        <v>84</v>
      </c>
      <c r="F36" s="140" t="s">
        <v>80</v>
      </c>
      <c r="G36" s="140" t="s">
        <v>79</v>
      </c>
      <c r="H36" s="139" t="s">
        <v>86</v>
      </c>
      <c r="I36" s="293"/>
      <c r="J36" s="131">
        <v>66668.509999999995</v>
      </c>
      <c r="K36" s="131">
        <v>27452.81</v>
      </c>
      <c r="L36" s="132">
        <f t="shared" si="1"/>
        <v>39215.699999999997</v>
      </c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65"/>
      <c r="AB36" s="263"/>
    </row>
    <row r="37" spans="2:28" ht="48.75" customHeight="1" x14ac:dyDescent="0.3">
      <c r="B37" s="292">
        <v>1</v>
      </c>
      <c r="C37" s="295" t="s">
        <v>127</v>
      </c>
      <c r="D37" s="294">
        <v>44180</v>
      </c>
      <c r="E37" s="299" t="s">
        <v>126</v>
      </c>
      <c r="F37" s="140" t="s">
        <v>123</v>
      </c>
      <c r="G37" s="140" t="s">
        <v>124</v>
      </c>
      <c r="H37" s="139" t="s">
        <v>125</v>
      </c>
      <c r="I37" s="293" t="s">
        <v>72</v>
      </c>
      <c r="J37" s="131">
        <v>60134.48</v>
      </c>
      <c r="K37" s="131">
        <v>13997.34</v>
      </c>
      <c r="L37" s="132">
        <f t="shared" ref="L37" si="3">SUM(J37-K37)</f>
        <v>46137.14</v>
      </c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65"/>
      <c r="AB37" s="263"/>
    </row>
    <row r="38" spans="2:28" ht="92.1" customHeight="1" x14ac:dyDescent="0.3">
      <c r="B38" s="292">
        <v>1</v>
      </c>
      <c r="C38" s="295" t="s">
        <v>127</v>
      </c>
      <c r="D38" s="294">
        <v>44180</v>
      </c>
      <c r="E38" s="299" t="s">
        <v>126</v>
      </c>
      <c r="F38" s="140" t="s">
        <v>121</v>
      </c>
      <c r="G38" s="141" t="s">
        <v>47</v>
      </c>
      <c r="H38" s="139" t="s">
        <v>122</v>
      </c>
      <c r="I38" s="293" t="s">
        <v>72</v>
      </c>
      <c r="J38" s="131">
        <v>52348.88</v>
      </c>
      <c r="K38" s="131">
        <v>12185.1</v>
      </c>
      <c r="L38" s="132">
        <f t="shared" si="1"/>
        <v>40163.78</v>
      </c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65"/>
      <c r="AB38" s="263"/>
    </row>
    <row r="39" spans="2:28" ht="92.1" customHeight="1" x14ac:dyDescent="0.3">
      <c r="B39" s="292">
        <v>1</v>
      </c>
      <c r="C39" s="295" t="s">
        <v>127</v>
      </c>
      <c r="D39" s="294">
        <v>44180</v>
      </c>
      <c r="E39" s="299" t="s">
        <v>126</v>
      </c>
      <c r="F39" s="140" t="s">
        <v>121</v>
      </c>
      <c r="G39" s="141" t="s">
        <v>47</v>
      </c>
      <c r="H39" s="139" t="s">
        <v>122</v>
      </c>
      <c r="I39" s="293" t="s">
        <v>72</v>
      </c>
      <c r="J39" s="131">
        <v>51692.19</v>
      </c>
      <c r="K39" s="131">
        <v>12032.24</v>
      </c>
      <c r="L39" s="132">
        <f t="shared" si="1"/>
        <v>39659.950000000004</v>
      </c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65"/>
      <c r="AB39" s="263"/>
    </row>
    <row r="40" spans="2:28" ht="92.1" customHeight="1" x14ac:dyDescent="0.3">
      <c r="B40" s="292">
        <v>1</v>
      </c>
      <c r="C40" s="295" t="s">
        <v>127</v>
      </c>
      <c r="D40" s="294">
        <v>44180</v>
      </c>
      <c r="E40" s="299" t="s">
        <v>126</v>
      </c>
      <c r="F40" s="140" t="s">
        <v>121</v>
      </c>
      <c r="G40" s="141" t="s">
        <v>47</v>
      </c>
      <c r="H40" s="139" t="s">
        <v>122</v>
      </c>
      <c r="I40" s="293" t="s">
        <v>72</v>
      </c>
      <c r="J40" s="131">
        <v>51497.61</v>
      </c>
      <c r="K40" s="131">
        <v>11986.95</v>
      </c>
      <c r="L40" s="132">
        <f t="shared" si="1"/>
        <v>39510.660000000003</v>
      </c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65"/>
      <c r="AB40" s="263"/>
    </row>
    <row r="41" spans="2:28" ht="92.1" customHeight="1" x14ac:dyDescent="0.3">
      <c r="B41" s="292">
        <v>1</v>
      </c>
      <c r="C41" s="295" t="s">
        <v>127</v>
      </c>
      <c r="D41" s="294">
        <v>44180</v>
      </c>
      <c r="E41" s="299" t="s">
        <v>126</v>
      </c>
      <c r="F41" s="140" t="s">
        <v>121</v>
      </c>
      <c r="G41" s="141" t="s">
        <v>47</v>
      </c>
      <c r="H41" s="139" t="s">
        <v>122</v>
      </c>
      <c r="I41" s="293" t="s">
        <v>72</v>
      </c>
      <c r="J41" s="131">
        <v>51084.13</v>
      </c>
      <c r="K41" s="131">
        <v>11890.7</v>
      </c>
      <c r="L41" s="132">
        <f t="shared" si="1"/>
        <v>39193.429999999993</v>
      </c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65"/>
      <c r="AB41" s="263"/>
    </row>
    <row r="42" spans="2:28" ht="92.1" customHeight="1" x14ac:dyDescent="0.3">
      <c r="B42" s="292">
        <v>1</v>
      </c>
      <c r="C42" s="295" t="s">
        <v>127</v>
      </c>
      <c r="D42" s="294">
        <v>44180</v>
      </c>
      <c r="E42" s="299" t="s">
        <v>126</v>
      </c>
      <c r="F42" s="140" t="s">
        <v>121</v>
      </c>
      <c r="G42" s="141" t="s">
        <v>47</v>
      </c>
      <c r="H42" s="139" t="s">
        <v>122</v>
      </c>
      <c r="I42" s="293" t="s">
        <v>72</v>
      </c>
      <c r="J42" s="131">
        <v>50524.73</v>
      </c>
      <c r="K42" s="131">
        <v>11760.49</v>
      </c>
      <c r="L42" s="132">
        <f t="shared" si="1"/>
        <v>38764.240000000005</v>
      </c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123"/>
      <c r="AB42" s="263"/>
    </row>
    <row r="43" spans="2:28" ht="92.1" customHeight="1" x14ac:dyDescent="0.3">
      <c r="B43" s="292">
        <v>1</v>
      </c>
      <c r="C43" s="295" t="s">
        <v>127</v>
      </c>
      <c r="D43" s="294">
        <v>44180</v>
      </c>
      <c r="E43" s="299" t="s">
        <v>126</v>
      </c>
      <c r="F43" s="140" t="s">
        <v>121</v>
      </c>
      <c r="G43" s="141" t="s">
        <v>47</v>
      </c>
      <c r="H43" s="139" t="s">
        <v>122</v>
      </c>
      <c r="I43" s="293" t="s">
        <v>72</v>
      </c>
      <c r="J43" s="131">
        <v>50232.86</v>
      </c>
      <c r="K43" s="131">
        <v>11692.55</v>
      </c>
      <c r="L43" s="132">
        <f t="shared" si="1"/>
        <v>38540.31</v>
      </c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65"/>
      <c r="AB43" s="263"/>
    </row>
    <row r="44" spans="2:28" ht="92.1" customHeight="1" x14ac:dyDescent="0.3">
      <c r="B44" s="292">
        <v>1</v>
      </c>
      <c r="C44" s="295" t="s">
        <v>127</v>
      </c>
      <c r="D44" s="294">
        <v>44180</v>
      </c>
      <c r="E44" s="299" t="s">
        <v>126</v>
      </c>
      <c r="F44" s="140" t="s">
        <v>121</v>
      </c>
      <c r="G44" s="141" t="s">
        <v>47</v>
      </c>
      <c r="H44" s="139" t="s">
        <v>122</v>
      </c>
      <c r="I44" s="293" t="s">
        <v>72</v>
      </c>
      <c r="J44" s="131">
        <v>49941.01</v>
      </c>
      <c r="K44" s="131">
        <v>11624.62</v>
      </c>
      <c r="L44" s="132">
        <f t="shared" si="1"/>
        <v>38316.39</v>
      </c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65"/>
      <c r="AB44" s="263"/>
    </row>
    <row r="45" spans="2:28" ht="92.1" customHeight="1" x14ac:dyDescent="0.3">
      <c r="B45" s="292">
        <v>1</v>
      </c>
      <c r="C45" s="295" t="s">
        <v>127</v>
      </c>
      <c r="D45" s="294">
        <v>44180</v>
      </c>
      <c r="E45" s="299" t="s">
        <v>126</v>
      </c>
      <c r="F45" s="140" t="s">
        <v>121</v>
      </c>
      <c r="G45" s="141" t="s">
        <v>47</v>
      </c>
      <c r="H45" s="139" t="s">
        <v>122</v>
      </c>
      <c r="I45" s="293" t="s">
        <v>72</v>
      </c>
      <c r="J45" s="131">
        <v>49649.14</v>
      </c>
      <c r="K45" s="131">
        <v>11556.69</v>
      </c>
      <c r="L45" s="132">
        <f t="shared" si="1"/>
        <v>38092.449999999997</v>
      </c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65"/>
      <c r="AB45" s="263"/>
    </row>
    <row r="46" spans="2:28" ht="92.1" customHeight="1" x14ac:dyDescent="0.3">
      <c r="B46" s="292">
        <v>1</v>
      </c>
      <c r="C46" s="295" t="s">
        <v>127</v>
      </c>
      <c r="D46" s="294">
        <v>44180</v>
      </c>
      <c r="E46" s="299" t="s">
        <v>126</v>
      </c>
      <c r="F46" s="140" t="s">
        <v>121</v>
      </c>
      <c r="G46" s="141" t="s">
        <v>47</v>
      </c>
      <c r="H46" s="139" t="s">
        <v>122</v>
      </c>
      <c r="I46" s="293" t="s">
        <v>72</v>
      </c>
      <c r="J46" s="131">
        <v>49259.99</v>
      </c>
      <c r="K46" s="131">
        <v>11466.11</v>
      </c>
      <c r="L46" s="132">
        <f t="shared" si="1"/>
        <v>37793.879999999997</v>
      </c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65"/>
      <c r="AB46" s="263"/>
    </row>
    <row r="47" spans="2:28" ht="48.75" customHeight="1" x14ac:dyDescent="0.3">
      <c r="B47" s="292">
        <v>1</v>
      </c>
      <c r="C47" s="295" t="s">
        <v>283</v>
      </c>
      <c r="D47" s="294">
        <v>44357</v>
      </c>
      <c r="E47" s="299" t="s">
        <v>284</v>
      </c>
      <c r="F47" s="140" t="s">
        <v>277</v>
      </c>
      <c r="G47" s="141" t="s">
        <v>79</v>
      </c>
      <c r="H47" s="139" t="s">
        <v>280</v>
      </c>
      <c r="I47" s="293"/>
      <c r="J47" s="131">
        <v>36958.21</v>
      </c>
      <c r="K47" s="131">
        <v>5376.66</v>
      </c>
      <c r="L47" s="132">
        <f t="shared" si="1"/>
        <v>31581.55</v>
      </c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65"/>
      <c r="AB47" s="263"/>
    </row>
    <row r="48" spans="2:28" ht="48.75" customHeight="1" x14ac:dyDescent="0.3">
      <c r="B48" s="292">
        <v>1</v>
      </c>
      <c r="C48" s="295" t="s">
        <v>283</v>
      </c>
      <c r="D48" s="294">
        <v>44357</v>
      </c>
      <c r="E48" s="299" t="s">
        <v>284</v>
      </c>
      <c r="F48" s="140" t="s">
        <v>278</v>
      </c>
      <c r="G48" s="141" t="s">
        <v>79</v>
      </c>
      <c r="H48" s="139" t="s">
        <v>281</v>
      </c>
      <c r="I48" s="293"/>
      <c r="J48" s="131">
        <v>39665.89</v>
      </c>
      <c r="K48" s="131">
        <v>5770.57</v>
      </c>
      <c r="L48" s="132">
        <f t="shared" si="1"/>
        <v>33895.32</v>
      </c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65"/>
      <c r="AB48" s="263"/>
    </row>
    <row r="49" spans="2:28" ht="48.75" customHeight="1" thickBot="1" x14ac:dyDescent="0.35">
      <c r="B49" s="242">
        <v>1</v>
      </c>
      <c r="C49" s="225" t="s">
        <v>283</v>
      </c>
      <c r="D49" s="243">
        <v>44357</v>
      </c>
      <c r="E49" s="227" t="s">
        <v>284</v>
      </c>
      <c r="F49" s="244" t="s">
        <v>279</v>
      </c>
      <c r="G49" s="245" t="s">
        <v>79</v>
      </c>
      <c r="H49" s="246" t="s">
        <v>282</v>
      </c>
      <c r="I49" s="228"/>
      <c r="J49" s="133">
        <v>60393.200000000004</v>
      </c>
      <c r="K49" s="133">
        <v>8785.9699999999993</v>
      </c>
      <c r="L49" s="229">
        <f t="shared" si="1"/>
        <v>51607.23</v>
      </c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65"/>
      <c r="AB49" s="263"/>
    </row>
    <row r="50" spans="2:28" ht="48.75" customHeight="1" x14ac:dyDescent="0.35">
      <c r="B50" s="266"/>
      <c r="C50" s="267"/>
      <c r="D50" s="268"/>
      <c r="E50" s="269"/>
      <c r="F50" s="270"/>
      <c r="G50" s="271"/>
      <c r="H50" s="272"/>
      <c r="I50" s="266"/>
      <c r="J50" s="24"/>
      <c r="K50" s="273"/>
      <c r="L50" s="274"/>
      <c r="AA50" s="275"/>
      <c r="AB50" s="263"/>
    </row>
    <row r="51" spans="2:28" ht="21.75" x14ac:dyDescent="0.3">
      <c r="AA51" s="279"/>
    </row>
    <row r="52" spans="2:28" ht="54" customHeight="1" x14ac:dyDescent="0.25">
      <c r="B52" s="310" t="s">
        <v>73</v>
      </c>
      <c r="C52" s="310"/>
      <c r="D52" s="310"/>
      <c r="E52" s="310"/>
      <c r="F52" s="310"/>
      <c r="G52" s="310"/>
      <c r="H52" s="310"/>
      <c r="I52" s="310"/>
      <c r="J52" s="310"/>
      <c r="K52" s="310"/>
      <c r="L52" s="310"/>
    </row>
    <row r="53" spans="2:28" ht="20.25" customHeight="1" x14ac:dyDescent="0.9">
      <c r="B53" s="312"/>
      <c r="C53" s="312"/>
      <c r="D53" s="312"/>
      <c r="E53" s="312"/>
      <c r="F53" s="312"/>
      <c r="G53" s="312"/>
      <c r="H53" s="312"/>
      <c r="I53" s="312"/>
      <c r="J53" s="312"/>
      <c r="K53" s="312"/>
      <c r="L53" s="312"/>
      <c r="M53" s="312"/>
      <c r="N53" s="312"/>
      <c r="O53" s="312"/>
      <c r="P53" s="312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</row>
    <row r="54" spans="2:28" ht="48.75" customHeight="1" x14ac:dyDescent="0.25">
      <c r="B54" s="310"/>
      <c r="C54" s="310"/>
      <c r="D54" s="310"/>
      <c r="E54" s="310"/>
      <c r="F54" s="310"/>
      <c r="G54" s="310"/>
      <c r="H54" s="310"/>
      <c r="I54" s="310"/>
      <c r="J54" s="310"/>
      <c r="K54" s="310"/>
      <c r="L54" s="310"/>
    </row>
    <row r="59" spans="2:28" ht="29.25" customHeight="1" x14ac:dyDescent="0.25">
      <c r="B59" s="65"/>
      <c r="C59" s="66"/>
      <c r="D59" s="200"/>
      <c r="E59" s="67"/>
      <c r="F59" s="280"/>
      <c r="G59" s="280"/>
      <c r="H59" s="281"/>
      <c r="I59" s="280"/>
      <c r="J59" s="280"/>
      <c r="K59" s="280"/>
      <c r="L59" s="280"/>
    </row>
    <row r="60" spans="2:28" ht="18" x14ac:dyDescent="0.25"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3"/>
      <c r="N60" s="283"/>
      <c r="O60" s="283"/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3"/>
      <c r="AA60" s="283"/>
    </row>
    <row r="61" spans="2:28" ht="21.75" x14ac:dyDescent="0.25">
      <c r="B61" s="284"/>
      <c r="C61" s="285"/>
      <c r="D61" s="286"/>
      <c r="E61" s="285"/>
      <c r="F61" s="280"/>
      <c r="G61" s="287"/>
      <c r="H61" s="287"/>
      <c r="I61" s="285"/>
      <c r="J61" s="46"/>
      <c r="K61" s="47"/>
      <c r="L61" s="46"/>
      <c r="M61" s="283"/>
      <c r="N61" s="283"/>
      <c r="O61" s="283"/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3"/>
      <c r="AA61" s="283"/>
    </row>
    <row r="62" spans="2:28" x14ac:dyDescent="0.25">
      <c r="B62" s="283"/>
      <c r="C62" s="283"/>
      <c r="D62" s="288"/>
      <c r="E62" s="283"/>
      <c r="F62" s="283"/>
      <c r="G62" s="283"/>
      <c r="H62" s="289"/>
      <c r="I62" s="290"/>
      <c r="J62" s="283"/>
      <c r="K62" s="283"/>
      <c r="L62" s="283"/>
      <c r="M62" s="283"/>
      <c r="N62" s="283"/>
      <c r="O62" s="283"/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83"/>
      <c r="AA62" s="283"/>
    </row>
  </sheetData>
  <mergeCells count="24">
    <mergeCell ref="B54:L54"/>
    <mergeCell ref="C17:C18"/>
    <mergeCell ref="D17:D18"/>
    <mergeCell ref="E17:E18"/>
    <mergeCell ref="B53:AA53"/>
    <mergeCell ref="E19:E20"/>
    <mergeCell ref="E22:E23"/>
    <mergeCell ref="E24:E27"/>
    <mergeCell ref="E28:E29"/>
    <mergeCell ref="E30:E33"/>
    <mergeCell ref="B52:L52"/>
    <mergeCell ref="E15:E16"/>
    <mergeCell ref="B4:L4"/>
    <mergeCell ref="B5:L5"/>
    <mergeCell ref="B9:B12"/>
    <mergeCell ref="C9:C12"/>
    <mergeCell ref="D9:D12"/>
    <mergeCell ref="F9:F12"/>
    <mergeCell ref="G9:G12"/>
    <mergeCell ref="H9:H12"/>
    <mergeCell ref="J9:J12"/>
    <mergeCell ref="K9:K12"/>
    <mergeCell ref="L9:L12"/>
    <mergeCell ref="I9:I12"/>
  </mergeCells>
  <hyperlinks>
    <hyperlink ref="E9" r:id="rId1" xr:uid="{00000000-0004-0000-0000-000000000000}"/>
    <hyperlink ref="E10" r:id="rId2" xr:uid="{00000000-0004-0000-0000-000001000000}"/>
    <hyperlink ref="E11" r:id="rId3" xr:uid="{00000000-0004-0000-0000-000002000000}"/>
    <hyperlink ref="E12" r:id="rId4" xr:uid="{00000000-0004-0000-0000-000003000000}"/>
    <hyperlink ref="E13" r:id="rId5" xr:uid="{00000000-0004-0000-0000-000004000000}"/>
    <hyperlink ref="E14" r:id="rId6" xr:uid="{00000000-0004-0000-0000-000005000000}"/>
    <hyperlink ref="E15" r:id="rId7" xr:uid="{00000000-0004-0000-0000-000006000000}"/>
    <hyperlink ref="E24" r:id="rId8" display="http://www7.mh.gob.sv/downloads/pdf/700-UAIP-IF-2018-10426.pdf" xr:uid="{00000000-0004-0000-0000-000007000000}"/>
    <hyperlink ref="E22" r:id="rId9" xr:uid="{00000000-0004-0000-0000-000008000000}"/>
    <hyperlink ref="E21" r:id="rId10" xr:uid="{00000000-0004-0000-0000-000009000000}"/>
    <hyperlink ref="E19" r:id="rId11" xr:uid="{00000000-0004-0000-0000-00000A000000}"/>
    <hyperlink ref="E47" r:id="rId12" xr:uid="{00000000-0004-0000-0000-00000B000000}"/>
    <hyperlink ref="E48:E49" r:id="rId13" display="Factura Nº 0052" xr:uid="{00000000-0004-0000-0000-00000C000000}"/>
    <hyperlink ref="E37" r:id="rId14" xr:uid="{00000000-0004-0000-0000-00000D000000}"/>
    <hyperlink ref="E38:E46" r:id="rId15" display="Acta de Recepción 05/2020" xr:uid="{00000000-0004-0000-0000-00000E000000}"/>
    <hyperlink ref="E36" r:id="rId16" xr:uid="{00000000-0004-0000-0000-00000F000000}"/>
    <hyperlink ref="E15:E16" r:id="rId17" display="Fact. 37170" xr:uid="{00000000-0004-0000-0000-000010000000}"/>
    <hyperlink ref="E17:E18" r:id="rId18" display="Fact. 3374 " xr:uid="{00000000-0004-0000-0000-000011000000}"/>
    <hyperlink ref="E28:E29" r:id="rId19" display="Fact. 0408" xr:uid="{00000000-0004-0000-0000-000012000000}"/>
    <hyperlink ref="E30:E33" r:id="rId20" display="Fact. 000193" xr:uid="{00000000-0004-0000-0000-000013000000}"/>
    <hyperlink ref="E34" r:id="rId21" xr:uid="{00000000-0004-0000-0000-000014000000}"/>
    <hyperlink ref="E35" r:id="rId22" xr:uid="{00000000-0004-0000-0000-000015000000}"/>
    <hyperlink ref="E19:E20" r:id="rId23" display="Fact. 0141" xr:uid="{00000000-0004-0000-0000-000016000000}"/>
    <hyperlink ref="E22:E23" r:id="rId24" display="Fact. 4475" xr:uid="{00000000-0004-0000-0000-000017000000}"/>
    <hyperlink ref="E24:E27" r:id="rId25" display="Fact. 4416" xr:uid="{00000000-0004-0000-0000-000018000000}"/>
  </hyperlinks>
  <pageMargins left="0.70866141732283472" right="0.70866141732283472" top="0.5" bottom="0.74803149606299213" header="0.31496062992125984" footer="0.31496062992125984"/>
  <pageSetup scale="36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53"/>
  <sheetViews>
    <sheetView showGridLines="0" zoomScale="55" zoomScaleNormal="55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301" t="s">
        <v>295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301" t="s">
        <v>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87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297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12">
        <v>1</v>
      </c>
      <c r="C9" s="113" t="s">
        <v>88</v>
      </c>
      <c r="D9" s="114">
        <v>44099</v>
      </c>
      <c r="E9" s="7" t="s">
        <v>89</v>
      </c>
      <c r="F9" s="118" t="s">
        <v>94</v>
      </c>
      <c r="G9" s="118" t="s">
        <v>90</v>
      </c>
      <c r="H9" s="118" t="s">
        <v>91</v>
      </c>
      <c r="I9" s="118"/>
      <c r="J9" s="190">
        <v>32756</v>
      </c>
      <c r="K9" s="116">
        <v>4466.4799999999996</v>
      </c>
      <c r="L9" s="116">
        <f>J9-K9</f>
        <v>28289.52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12">
        <v>1</v>
      </c>
      <c r="C10" s="113" t="s">
        <v>92</v>
      </c>
      <c r="D10" s="114">
        <v>44099</v>
      </c>
      <c r="E10" s="7" t="s">
        <v>93</v>
      </c>
      <c r="F10" s="118" t="s">
        <v>94</v>
      </c>
      <c r="G10" s="118" t="s">
        <v>90</v>
      </c>
      <c r="H10" s="118" t="s">
        <v>91</v>
      </c>
      <c r="I10" s="118"/>
      <c r="J10" s="190">
        <v>32756</v>
      </c>
      <c r="K10" s="116">
        <v>3568.85</v>
      </c>
      <c r="L10" s="116">
        <f t="shared" ref="L10:L20" si="0">J10-K10</f>
        <v>29187.15</v>
      </c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customHeight="1" x14ac:dyDescent="0.25">
      <c r="B11" s="112">
        <v>1</v>
      </c>
      <c r="C11" s="113" t="s">
        <v>95</v>
      </c>
      <c r="D11" s="114">
        <v>44099</v>
      </c>
      <c r="E11" s="7" t="s">
        <v>96</v>
      </c>
      <c r="F11" s="118" t="s">
        <v>94</v>
      </c>
      <c r="G11" s="118" t="s">
        <v>90</v>
      </c>
      <c r="H11" s="118" t="s">
        <v>91</v>
      </c>
      <c r="I11" s="118"/>
      <c r="J11" s="190">
        <v>32756</v>
      </c>
      <c r="K11" s="116">
        <v>4466.4799999999996</v>
      </c>
      <c r="L11" s="116">
        <f t="shared" si="0"/>
        <v>28289.52</v>
      </c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customHeight="1" x14ac:dyDescent="0.25">
      <c r="B12" s="112">
        <v>1</v>
      </c>
      <c r="C12" s="113" t="s">
        <v>98</v>
      </c>
      <c r="D12" s="114">
        <v>44099</v>
      </c>
      <c r="E12" s="7" t="s">
        <v>97</v>
      </c>
      <c r="F12" s="118" t="s">
        <v>94</v>
      </c>
      <c r="G12" s="118" t="s">
        <v>90</v>
      </c>
      <c r="H12" s="118" t="s">
        <v>91</v>
      </c>
      <c r="I12" s="118"/>
      <c r="J12" s="190">
        <v>32756</v>
      </c>
      <c r="K12" s="116">
        <v>4466.4799999999996</v>
      </c>
      <c r="L12" s="116">
        <f t="shared" si="0"/>
        <v>28289.52</v>
      </c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customHeight="1" x14ac:dyDescent="0.25">
      <c r="B13" s="9">
        <v>1</v>
      </c>
      <c r="C13" s="113" t="s">
        <v>99</v>
      </c>
      <c r="D13" s="114">
        <v>44099</v>
      </c>
      <c r="E13" s="124" t="s">
        <v>100</v>
      </c>
      <c r="F13" s="111" t="s">
        <v>101</v>
      </c>
      <c r="G13" s="111" t="s">
        <v>90</v>
      </c>
      <c r="H13" s="111" t="s">
        <v>102</v>
      </c>
      <c r="I13" s="111"/>
      <c r="J13" s="19">
        <v>26173</v>
      </c>
      <c r="K13" s="116">
        <v>4466.4799999999996</v>
      </c>
      <c r="L13" s="116">
        <f t="shared" si="0"/>
        <v>21706.52</v>
      </c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customHeight="1" x14ac:dyDescent="0.25">
      <c r="B14" s="9">
        <v>1</v>
      </c>
      <c r="C14" s="113" t="s">
        <v>104</v>
      </c>
      <c r="D14" s="114">
        <v>44099</v>
      </c>
      <c r="E14" s="124" t="s">
        <v>103</v>
      </c>
      <c r="F14" s="111" t="s">
        <v>101</v>
      </c>
      <c r="G14" s="111" t="s">
        <v>90</v>
      </c>
      <c r="H14" s="111" t="s">
        <v>102</v>
      </c>
      <c r="I14" s="111"/>
      <c r="J14" s="19">
        <v>26173</v>
      </c>
      <c r="K14" s="116">
        <v>3568.85</v>
      </c>
      <c r="L14" s="116">
        <f t="shared" si="0"/>
        <v>22604.15</v>
      </c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customHeight="1" x14ac:dyDescent="0.25">
      <c r="B15" s="9">
        <v>1</v>
      </c>
      <c r="C15" s="113" t="s">
        <v>105</v>
      </c>
      <c r="D15" s="114">
        <v>44099</v>
      </c>
      <c r="E15" s="124" t="s">
        <v>106</v>
      </c>
      <c r="F15" s="111" t="s">
        <v>101</v>
      </c>
      <c r="G15" s="111" t="s">
        <v>90</v>
      </c>
      <c r="H15" s="111" t="s">
        <v>102</v>
      </c>
      <c r="I15" s="111"/>
      <c r="J15" s="19">
        <v>26173</v>
      </c>
      <c r="K15" s="116">
        <v>3568.85</v>
      </c>
      <c r="L15" s="116">
        <f t="shared" si="0"/>
        <v>22604.15</v>
      </c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customHeight="1" x14ac:dyDescent="0.25">
      <c r="B16" s="9">
        <v>1</v>
      </c>
      <c r="C16" s="113" t="s">
        <v>108</v>
      </c>
      <c r="D16" s="114">
        <v>44099</v>
      </c>
      <c r="E16" s="124" t="s">
        <v>107</v>
      </c>
      <c r="F16" s="111" t="s">
        <v>101</v>
      </c>
      <c r="G16" s="111" t="s">
        <v>90</v>
      </c>
      <c r="H16" s="111" t="s">
        <v>102</v>
      </c>
      <c r="I16" s="111"/>
      <c r="J16" s="19">
        <v>26173</v>
      </c>
      <c r="K16" s="116">
        <v>3568.85</v>
      </c>
      <c r="L16" s="116">
        <f t="shared" si="0"/>
        <v>22604.15</v>
      </c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customHeight="1" x14ac:dyDescent="0.25">
      <c r="B17" s="9">
        <v>1</v>
      </c>
      <c r="C17" s="113" t="s">
        <v>110</v>
      </c>
      <c r="D17" s="114">
        <v>44099</v>
      </c>
      <c r="E17" s="124" t="s">
        <v>109</v>
      </c>
      <c r="F17" s="111" t="s">
        <v>101</v>
      </c>
      <c r="G17" s="111" t="s">
        <v>90</v>
      </c>
      <c r="H17" s="111" t="s">
        <v>102</v>
      </c>
      <c r="I17" s="111"/>
      <c r="J17" s="19">
        <v>26173</v>
      </c>
      <c r="K17" s="116">
        <v>3568.85</v>
      </c>
      <c r="L17" s="116">
        <f t="shared" si="0"/>
        <v>22604.15</v>
      </c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customHeight="1" x14ac:dyDescent="0.25">
      <c r="B18" s="112">
        <v>1</v>
      </c>
      <c r="C18" s="113" t="s">
        <v>111</v>
      </c>
      <c r="D18" s="114">
        <v>44099</v>
      </c>
      <c r="E18" s="124" t="s">
        <v>112</v>
      </c>
      <c r="F18" s="111" t="s">
        <v>101</v>
      </c>
      <c r="G18" s="111" t="s">
        <v>90</v>
      </c>
      <c r="H18" s="111" t="s">
        <v>102</v>
      </c>
      <c r="I18" s="111"/>
      <c r="J18" s="19">
        <v>26173</v>
      </c>
      <c r="K18" s="116">
        <v>3568.85</v>
      </c>
      <c r="L18" s="116">
        <f t="shared" si="0"/>
        <v>22604.15</v>
      </c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customHeight="1" x14ac:dyDescent="0.25">
      <c r="B19" s="12">
        <v>1</v>
      </c>
      <c r="C19" s="118" t="s">
        <v>116</v>
      </c>
      <c r="D19" s="114" t="s">
        <v>118</v>
      </c>
      <c r="E19" s="124" t="s">
        <v>114</v>
      </c>
      <c r="F19" s="118" t="s">
        <v>94</v>
      </c>
      <c r="G19" s="111" t="s">
        <v>90</v>
      </c>
      <c r="H19" s="118" t="s">
        <v>91</v>
      </c>
      <c r="I19" s="115"/>
      <c r="J19" s="190">
        <v>32756</v>
      </c>
      <c r="K19" s="116">
        <v>4353.41</v>
      </c>
      <c r="L19" s="116">
        <f t="shared" si="0"/>
        <v>28402.59</v>
      </c>
      <c r="M19" s="58"/>
      <c r="N19" s="58"/>
      <c r="O19" s="58"/>
      <c r="P19" s="88"/>
      <c r="Q19" s="89"/>
      <c r="AA19" s="90"/>
      <c r="AB19" s="32"/>
    </row>
    <row r="20" spans="2:49" ht="30" customHeight="1" x14ac:dyDescent="0.25">
      <c r="B20" s="12">
        <v>1</v>
      </c>
      <c r="C20" s="118" t="s">
        <v>117</v>
      </c>
      <c r="D20" s="114" t="s">
        <v>118</v>
      </c>
      <c r="E20" s="124" t="s">
        <v>115</v>
      </c>
      <c r="F20" s="118" t="s">
        <v>94</v>
      </c>
      <c r="G20" s="111" t="s">
        <v>90</v>
      </c>
      <c r="H20" s="118" t="s">
        <v>91</v>
      </c>
      <c r="I20" s="115"/>
      <c r="J20" s="190">
        <v>32756</v>
      </c>
      <c r="K20" s="116">
        <v>4353.41</v>
      </c>
      <c r="L20" s="116">
        <f t="shared" si="0"/>
        <v>28402.59</v>
      </c>
      <c r="M20" s="58"/>
      <c r="N20" s="58"/>
      <c r="O20" s="58"/>
      <c r="P20" s="88"/>
      <c r="Q20" s="89"/>
      <c r="AA20" s="90"/>
      <c r="AB20" s="33"/>
    </row>
    <row r="21" spans="2:49" ht="24.95" hidden="1" customHeight="1" x14ac:dyDescent="0.25">
      <c r="B21" s="12"/>
      <c r="C21" s="10"/>
      <c r="D21" s="107"/>
      <c r="E21" s="119"/>
      <c r="F21" s="8"/>
      <c r="G21" s="115"/>
      <c r="H21" s="115"/>
      <c r="I21" s="115"/>
      <c r="J21" s="191"/>
      <c r="K21" s="191"/>
      <c r="L21" s="192"/>
      <c r="M21" s="58"/>
      <c r="N21" s="58"/>
      <c r="O21" s="58"/>
      <c r="P21" s="88"/>
      <c r="Q21" s="89"/>
      <c r="AA21" s="90"/>
      <c r="AB21" s="33"/>
    </row>
    <row r="22" spans="2:49" ht="24.95" hidden="1" customHeight="1" x14ac:dyDescent="0.25">
      <c r="B22" s="12"/>
      <c r="C22" s="13"/>
      <c r="D22" s="114"/>
      <c r="E22" s="108"/>
      <c r="F22" s="8"/>
      <c r="G22" s="118"/>
      <c r="H22" s="8"/>
      <c r="I22" s="118"/>
      <c r="J22" s="193"/>
      <c r="K22" s="190"/>
      <c r="L22" s="116"/>
      <c r="M22" s="58"/>
      <c r="N22" s="58"/>
      <c r="O22" s="58"/>
      <c r="P22" s="88"/>
      <c r="Q22" s="89"/>
      <c r="AA22" s="90"/>
      <c r="AB22" s="33"/>
    </row>
    <row r="23" spans="2:49" ht="24.95" hidden="1" customHeight="1" x14ac:dyDescent="0.25">
      <c r="B23" s="12"/>
      <c r="C23" s="13"/>
      <c r="D23" s="114"/>
      <c r="E23" s="108"/>
      <c r="F23" s="8"/>
      <c r="G23" s="118"/>
      <c r="H23" s="8"/>
      <c r="I23" s="118"/>
      <c r="J23" s="193"/>
      <c r="K23" s="190"/>
      <c r="L23" s="116"/>
      <c r="M23" s="58"/>
      <c r="N23" s="58"/>
      <c r="O23" s="58"/>
      <c r="P23" s="88"/>
      <c r="Q23" s="89"/>
      <c r="AA23" s="90"/>
      <c r="AB23" s="33"/>
    </row>
    <row r="24" spans="2:49" ht="24.95" hidden="1" customHeight="1" x14ac:dyDescent="0.35">
      <c r="B24" s="12"/>
      <c r="C24" s="14"/>
      <c r="D24" s="15"/>
      <c r="E24" s="117"/>
      <c r="F24" s="8"/>
      <c r="G24" s="118"/>
      <c r="H24" s="118"/>
      <c r="I24" s="118"/>
      <c r="J24" s="190"/>
      <c r="K24" s="190"/>
      <c r="L24" s="116"/>
      <c r="M24" s="58"/>
      <c r="N24" s="58"/>
      <c r="O24" s="58"/>
      <c r="P24" s="88"/>
      <c r="Q24" s="89"/>
      <c r="AA24" s="90"/>
      <c r="AB24" s="33"/>
    </row>
    <row r="25" spans="2:49" ht="24.95" hidden="1" customHeight="1" x14ac:dyDescent="0.25">
      <c r="B25" s="12"/>
      <c r="C25" s="13"/>
      <c r="D25" s="114"/>
      <c r="E25" s="108"/>
      <c r="F25" s="11"/>
      <c r="G25" s="118"/>
      <c r="H25" s="118"/>
      <c r="I25" s="118"/>
      <c r="J25" s="190"/>
      <c r="K25" s="190"/>
      <c r="L25" s="116"/>
      <c r="M25" s="58"/>
      <c r="N25" s="58"/>
      <c r="O25" s="58"/>
      <c r="P25" s="88"/>
      <c r="Q25" s="89"/>
      <c r="AA25" s="90"/>
      <c r="AB25" s="33"/>
    </row>
    <row r="26" spans="2:49" ht="24.95" hidden="1" customHeight="1" x14ac:dyDescent="0.25">
      <c r="B26" s="12"/>
      <c r="C26" s="13"/>
      <c r="D26" s="114"/>
      <c r="E26" s="108"/>
      <c r="F26" s="11"/>
      <c r="G26" s="118"/>
      <c r="H26" s="118"/>
      <c r="I26" s="118"/>
      <c r="J26" s="190"/>
      <c r="K26" s="190"/>
      <c r="L26" s="116"/>
      <c r="M26" s="58"/>
      <c r="N26" s="58"/>
      <c r="O26" s="58"/>
      <c r="P26" s="88"/>
      <c r="Q26" s="89"/>
      <c r="AA26" s="90"/>
      <c r="AB26" s="33"/>
    </row>
    <row r="27" spans="2:49" ht="24.95" hidden="1" customHeight="1" x14ac:dyDescent="0.25">
      <c r="B27" s="12"/>
      <c r="C27" s="13"/>
      <c r="D27" s="114"/>
      <c r="E27" s="109"/>
      <c r="F27" s="11"/>
      <c r="G27" s="16"/>
      <c r="H27" s="16"/>
      <c r="I27" s="16"/>
      <c r="J27" s="194"/>
      <c r="K27" s="190"/>
      <c r="L27" s="116"/>
      <c r="M27" s="58"/>
      <c r="N27" s="58"/>
      <c r="O27" s="58"/>
      <c r="P27" s="88"/>
      <c r="Q27" s="89"/>
      <c r="AA27" s="90"/>
      <c r="AB27" s="33"/>
    </row>
    <row r="28" spans="2:49" ht="24.95" hidden="1" customHeight="1" x14ac:dyDescent="0.25">
      <c r="B28" s="12"/>
      <c r="C28" s="13"/>
      <c r="D28" s="114"/>
      <c r="E28" s="109"/>
      <c r="F28" s="11"/>
      <c r="G28" s="16"/>
      <c r="H28" s="16"/>
      <c r="I28" s="16"/>
      <c r="J28" s="194"/>
      <c r="K28" s="190"/>
      <c r="L28" s="116"/>
      <c r="M28" s="58"/>
      <c r="N28" s="58"/>
      <c r="O28" s="58"/>
      <c r="P28" s="91"/>
      <c r="Q28" s="92"/>
      <c r="AA28" s="90"/>
      <c r="AB28" s="33"/>
    </row>
    <row r="29" spans="2:49" ht="24.95" hidden="1" customHeight="1" x14ac:dyDescent="0.25">
      <c r="B29" s="12"/>
      <c r="C29" s="13"/>
      <c r="D29" s="114"/>
      <c r="E29" s="109"/>
      <c r="F29" s="11"/>
      <c r="G29" s="16"/>
      <c r="H29" s="16"/>
      <c r="I29" s="16"/>
      <c r="J29" s="194"/>
      <c r="K29" s="190"/>
      <c r="L29" s="116"/>
      <c r="M29" s="58"/>
      <c r="N29" s="58"/>
      <c r="O29" s="58"/>
      <c r="P29" s="91"/>
      <c r="Q29" s="92"/>
      <c r="AA29" s="90"/>
      <c r="AB29" s="33"/>
    </row>
    <row r="30" spans="2:49" ht="24.95" hidden="1" customHeight="1" x14ac:dyDescent="0.25">
      <c r="B30" s="12"/>
      <c r="C30" s="13"/>
      <c r="D30" s="114"/>
      <c r="E30" s="109"/>
      <c r="F30" s="11"/>
      <c r="G30" s="16"/>
      <c r="H30" s="16"/>
      <c r="I30" s="16"/>
      <c r="J30" s="194"/>
      <c r="K30" s="190"/>
      <c r="L30" s="116"/>
      <c r="M30" s="58"/>
      <c r="N30" s="58"/>
      <c r="O30" s="58"/>
      <c r="P30" s="91"/>
      <c r="Q30" s="92"/>
      <c r="AA30" s="90"/>
      <c r="AB30" s="33"/>
    </row>
    <row r="31" spans="2:49" ht="24.95" hidden="1" customHeight="1" x14ac:dyDescent="0.25">
      <c r="B31" s="112"/>
      <c r="C31" s="118"/>
      <c r="D31" s="17"/>
      <c r="E31" s="18"/>
      <c r="F31" s="18"/>
      <c r="G31" s="113"/>
      <c r="H31" s="113"/>
      <c r="I31" s="113"/>
      <c r="J31" s="19"/>
      <c r="K31" s="19"/>
      <c r="L31" s="195"/>
      <c r="M31" s="93"/>
      <c r="N31" s="93"/>
      <c r="O31" s="93"/>
      <c r="P31" s="93"/>
      <c r="Q31" s="94"/>
      <c r="AA31" s="90"/>
      <c r="AB31" s="34"/>
    </row>
    <row r="32" spans="2:49" ht="24.95" hidden="1" customHeight="1" x14ac:dyDescent="0.25">
      <c r="B32" s="112"/>
      <c r="C32" s="118"/>
      <c r="D32" s="17"/>
      <c r="E32" s="18"/>
      <c r="F32" s="18"/>
      <c r="G32" s="113"/>
      <c r="H32" s="113"/>
      <c r="I32" s="113"/>
      <c r="J32" s="19"/>
      <c r="K32" s="19"/>
      <c r="L32" s="195"/>
      <c r="M32" s="58"/>
      <c r="N32" s="58"/>
      <c r="O32" s="58"/>
      <c r="P32" s="29"/>
      <c r="Q32" s="95"/>
      <c r="AA32" s="90"/>
      <c r="AB32" s="34"/>
    </row>
    <row r="33" spans="2:28" ht="24.95" hidden="1" customHeight="1" x14ac:dyDescent="0.25">
      <c r="B33" s="112"/>
      <c r="C33" s="118"/>
      <c r="D33" s="17"/>
      <c r="E33" s="17"/>
      <c r="F33" s="18"/>
      <c r="G33" s="118"/>
      <c r="H33" s="113"/>
      <c r="I33" s="113"/>
      <c r="J33" s="19"/>
      <c r="K33" s="19"/>
      <c r="L33" s="195"/>
      <c r="M33" s="58"/>
      <c r="N33" s="58"/>
      <c r="O33" s="58"/>
      <c r="P33" s="29"/>
      <c r="Q33" s="95"/>
      <c r="AA33" s="90"/>
      <c r="AB33" s="34"/>
    </row>
    <row r="34" spans="2:28" ht="24.95" hidden="1" customHeight="1" x14ac:dyDescent="0.25">
      <c r="B34" s="112"/>
      <c r="C34" s="118"/>
      <c r="D34" s="17"/>
      <c r="E34" s="17"/>
      <c r="F34" s="18"/>
      <c r="G34" s="118"/>
      <c r="H34" s="113"/>
      <c r="I34" s="113"/>
      <c r="J34" s="19"/>
      <c r="K34" s="19"/>
      <c r="L34" s="195"/>
      <c r="AA34" s="90"/>
      <c r="AB34" s="34"/>
    </row>
    <row r="35" spans="2:28" ht="24.95" hidden="1" customHeight="1" x14ac:dyDescent="0.25">
      <c r="B35" s="112"/>
      <c r="C35" s="118"/>
      <c r="D35" s="17"/>
      <c r="E35" s="17"/>
      <c r="F35" s="18"/>
      <c r="G35" s="118"/>
      <c r="H35" s="113"/>
      <c r="I35" s="113"/>
      <c r="J35" s="19"/>
      <c r="K35" s="19"/>
      <c r="L35" s="195"/>
      <c r="AA35" s="90"/>
      <c r="AB35" s="34"/>
    </row>
    <row r="36" spans="2:28" ht="24.95" hidden="1" customHeight="1" x14ac:dyDescent="0.25">
      <c r="B36" s="112"/>
      <c r="C36" s="118"/>
      <c r="D36" s="17"/>
      <c r="E36" s="17"/>
      <c r="F36" s="18"/>
      <c r="G36" s="118"/>
      <c r="H36" s="113"/>
      <c r="I36" s="113"/>
      <c r="J36" s="19"/>
      <c r="K36" s="19"/>
      <c r="L36" s="195"/>
      <c r="AA36" s="39"/>
      <c r="AB36" s="34"/>
    </row>
    <row r="37" spans="2:28" ht="24.95" hidden="1" customHeight="1" x14ac:dyDescent="0.35">
      <c r="B37" s="112"/>
      <c r="C37" s="118"/>
      <c r="D37" s="142"/>
      <c r="E37" s="118"/>
      <c r="F37" s="96"/>
      <c r="G37" s="97"/>
      <c r="H37" s="97"/>
      <c r="I37" s="113"/>
      <c r="J37" s="19"/>
      <c r="K37" s="19"/>
      <c r="L37" s="195"/>
      <c r="AA37" s="39"/>
      <c r="AB37" s="34"/>
    </row>
    <row r="38" spans="2:28" ht="24.95" hidden="1" customHeight="1" x14ac:dyDescent="0.35">
      <c r="B38" s="112"/>
      <c r="C38" s="118"/>
      <c r="D38" s="142"/>
      <c r="E38" s="118"/>
      <c r="F38" s="96"/>
      <c r="G38" s="97"/>
      <c r="H38" s="97"/>
      <c r="I38" s="113"/>
      <c r="J38" s="19"/>
      <c r="K38" s="19"/>
      <c r="L38" s="195"/>
      <c r="AA38" s="39"/>
      <c r="AB38" s="34"/>
    </row>
    <row r="39" spans="2:28" ht="24.95" customHeight="1" thickBot="1" x14ac:dyDescent="0.4">
      <c r="B39" s="20"/>
      <c r="C39" s="21"/>
      <c r="D39" s="143"/>
      <c r="E39" s="21"/>
      <c r="F39" s="98"/>
      <c r="G39" s="98"/>
      <c r="H39" s="98"/>
      <c r="I39" s="36"/>
      <c r="J39" s="110"/>
      <c r="K39" s="110"/>
      <c r="L39" s="196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4"/>
      <c r="AA40" s="39"/>
      <c r="AB40" s="34"/>
    </row>
    <row r="41" spans="2:28" s="42" customFormat="1" ht="63.75" customHeight="1" x14ac:dyDescent="0.3">
      <c r="B41" s="27"/>
      <c r="C41" s="27"/>
      <c r="D41" s="27"/>
      <c r="E41" s="27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</row>
    <row r="44" spans="2:28" ht="20.25" customHeight="1" x14ac:dyDescent="0.9"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4:AA44"/>
    <mergeCell ref="B43:L43"/>
    <mergeCell ref="B4:L4"/>
    <mergeCell ref="B5:L5"/>
  </mergeCells>
  <hyperlinks>
    <hyperlink ref="E9" r:id="rId1" xr:uid="{00000000-0004-0000-0100-000000000000}"/>
    <hyperlink ref="E10" r:id="rId2" xr:uid="{00000000-0004-0000-0100-000001000000}"/>
    <hyperlink ref="E11" r:id="rId3" xr:uid="{00000000-0004-0000-0100-000002000000}"/>
    <hyperlink ref="E12" r:id="rId4" xr:uid="{00000000-0004-0000-0100-000003000000}"/>
    <hyperlink ref="E13" r:id="rId5" xr:uid="{00000000-0004-0000-0100-000004000000}"/>
    <hyperlink ref="E14" r:id="rId6" xr:uid="{00000000-0004-0000-0100-000005000000}"/>
    <hyperlink ref="E15" r:id="rId7" xr:uid="{00000000-0004-0000-0100-000006000000}"/>
    <hyperlink ref="E16" r:id="rId8" xr:uid="{00000000-0004-0000-0100-000007000000}"/>
    <hyperlink ref="E17" r:id="rId9" xr:uid="{00000000-0004-0000-0100-000008000000}"/>
    <hyperlink ref="E18" r:id="rId10" xr:uid="{00000000-0004-0000-0100-000009000000}"/>
    <hyperlink ref="E19" r:id="rId11" xr:uid="{00000000-0004-0000-0100-00000A000000}"/>
    <hyperlink ref="E20" r:id="rId12" xr:uid="{00000000-0004-0000-0100-00000B000000}"/>
  </hyperlinks>
  <pageMargins left="0.70866141732283472" right="0.70866141732283472" top="0.74803149606299213" bottom="0.74803149606299213" header="0.31496062992125984" footer="0.31496062992125984"/>
  <pageSetup scale="38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W36"/>
  <sheetViews>
    <sheetView showGridLines="0" zoomScale="70" zoomScaleNormal="7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301" t="s">
        <v>295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301" t="s">
        <v>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128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15.75" thickBot="1" x14ac:dyDescent="0.3"/>
    <row r="8" spans="2:30" ht="72" x14ac:dyDescent="0.25">
      <c r="B8" s="71" t="s">
        <v>4</v>
      </c>
      <c r="C8" s="72" t="s">
        <v>5</v>
      </c>
      <c r="D8" s="72" t="s">
        <v>6</v>
      </c>
      <c r="E8" s="72" t="s">
        <v>163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296</v>
      </c>
      <c r="L8" s="73" t="s">
        <v>12</v>
      </c>
    </row>
    <row r="9" spans="2:30" ht="30" customHeight="1" x14ac:dyDescent="0.25">
      <c r="B9" s="144">
        <v>1</v>
      </c>
      <c r="C9" s="145" t="s">
        <v>131</v>
      </c>
      <c r="D9" s="146">
        <v>44308</v>
      </c>
      <c r="E9" s="126" t="s">
        <v>148</v>
      </c>
      <c r="F9" s="147" t="s">
        <v>101</v>
      </c>
      <c r="G9" s="147" t="s">
        <v>90</v>
      </c>
      <c r="H9" s="147" t="s">
        <v>102</v>
      </c>
      <c r="I9" s="147"/>
      <c r="J9" s="189">
        <v>27773</v>
      </c>
      <c r="K9" s="241">
        <v>2355.7600000000002</v>
      </c>
      <c r="L9" s="197">
        <f>J9-K9</f>
        <v>25417.239999999998</v>
      </c>
    </row>
    <row r="10" spans="2:30" ht="30" customHeight="1" x14ac:dyDescent="0.25">
      <c r="B10" s="144">
        <v>1</v>
      </c>
      <c r="C10" s="145" t="s">
        <v>132</v>
      </c>
      <c r="D10" s="146">
        <v>44308</v>
      </c>
      <c r="E10" s="126" t="s">
        <v>149</v>
      </c>
      <c r="F10" s="147" t="s">
        <v>101</v>
      </c>
      <c r="G10" s="147" t="s">
        <v>90</v>
      </c>
      <c r="H10" s="147" t="s">
        <v>102</v>
      </c>
      <c r="I10" s="147"/>
      <c r="J10" s="189">
        <v>27773</v>
      </c>
      <c r="K10" s="297">
        <v>2355.7600000000002</v>
      </c>
      <c r="L10" s="197">
        <f t="shared" ref="L10:L25" si="0">J10-K10</f>
        <v>25417.239999999998</v>
      </c>
    </row>
    <row r="11" spans="2:30" ht="30" customHeight="1" x14ac:dyDescent="0.25">
      <c r="B11" s="144">
        <v>1</v>
      </c>
      <c r="C11" s="145" t="s">
        <v>133</v>
      </c>
      <c r="D11" s="146">
        <v>44308</v>
      </c>
      <c r="E11" s="126" t="s">
        <v>150</v>
      </c>
      <c r="F11" s="147" t="s">
        <v>101</v>
      </c>
      <c r="G11" s="147" t="s">
        <v>90</v>
      </c>
      <c r="H11" s="147" t="s">
        <v>102</v>
      </c>
      <c r="I11" s="147"/>
      <c r="J11" s="189">
        <v>27773</v>
      </c>
      <c r="K11" s="297">
        <v>2355.7600000000002</v>
      </c>
      <c r="L11" s="197">
        <f t="shared" si="0"/>
        <v>25417.239999999998</v>
      </c>
    </row>
    <row r="12" spans="2:30" ht="30" customHeight="1" x14ac:dyDescent="0.25">
      <c r="B12" s="144">
        <v>1</v>
      </c>
      <c r="C12" s="145" t="s">
        <v>134</v>
      </c>
      <c r="D12" s="146">
        <v>44308</v>
      </c>
      <c r="E12" s="126" t="s">
        <v>151</v>
      </c>
      <c r="F12" s="147" t="s">
        <v>101</v>
      </c>
      <c r="G12" s="147" t="s">
        <v>90</v>
      </c>
      <c r="H12" s="147" t="s">
        <v>102</v>
      </c>
      <c r="I12" s="147"/>
      <c r="J12" s="189">
        <v>27773</v>
      </c>
      <c r="K12" s="297">
        <v>2355.7600000000002</v>
      </c>
      <c r="L12" s="197">
        <f t="shared" si="0"/>
        <v>25417.239999999998</v>
      </c>
    </row>
    <row r="13" spans="2:30" ht="30" customHeight="1" x14ac:dyDescent="0.25">
      <c r="B13" s="148">
        <v>1</v>
      </c>
      <c r="C13" s="145" t="s">
        <v>135</v>
      </c>
      <c r="D13" s="146">
        <v>44308</v>
      </c>
      <c r="E13" s="126" t="s">
        <v>152</v>
      </c>
      <c r="F13" s="147" t="s">
        <v>101</v>
      </c>
      <c r="G13" s="149" t="s">
        <v>90</v>
      </c>
      <c r="H13" s="147" t="s">
        <v>102</v>
      </c>
      <c r="I13" s="149"/>
      <c r="J13" s="189">
        <v>27773</v>
      </c>
      <c r="K13" s="297">
        <v>2355.7600000000002</v>
      </c>
      <c r="L13" s="197">
        <f t="shared" si="0"/>
        <v>25417.239999999998</v>
      </c>
    </row>
    <row r="14" spans="2:30" ht="30" customHeight="1" x14ac:dyDescent="0.25">
      <c r="B14" s="148">
        <v>1</v>
      </c>
      <c r="C14" s="145" t="s">
        <v>136</v>
      </c>
      <c r="D14" s="146">
        <v>44308</v>
      </c>
      <c r="E14" s="126" t="s">
        <v>153</v>
      </c>
      <c r="F14" s="147" t="s">
        <v>101</v>
      </c>
      <c r="G14" s="149" t="s">
        <v>90</v>
      </c>
      <c r="H14" s="147" t="s">
        <v>102</v>
      </c>
      <c r="I14" s="149"/>
      <c r="J14" s="189">
        <v>27773</v>
      </c>
      <c r="K14" s="297">
        <v>2355.7600000000002</v>
      </c>
      <c r="L14" s="197">
        <f t="shared" si="0"/>
        <v>25417.239999999998</v>
      </c>
    </row>
    <row r="15" spans="2:30" ht="30" customHeight="1" x14ac:dyDescent="0.25">
      <c r="B15" s="148">
        <v>1</v>
      </c>
      <c r="C15" s="145" t="s">
        <v>137</v>
      </c>
      <c r="D15" s="146">
        <v>44308</v>
      </c>
      <c r="E15" s="126" t="s">
        <v>154</v>
      </c>
      <c r="F15" s="147" t="s">
        <v>101</v>
      </c>
      <c r="G15" s="149" t="s">
        <v>90</v>
      </c>
      <c r="H15" s="147" t="s">
        <v>102</v>
      </c>
      <c r="I15" s="149"/>
      <c r="J15" s="189">
        <v>27773</v>
      </c>
      <c r="K15" s="297">
        <v>2355.7600000000002</v>
      </c>
      <c r="L15" s="197">
        <f t="shared" si="0"/>
        <v>25417.239999999998</v>
      </c>
    </row>
    <row r="16" spans="2:30" ht="30" customHeight="1" x14ac:dyDescent="0.25">
      <c r="B16" s="148">
        <v>1</v>
      </c>
      <c r="C16" s="145" t="s">
        <v>138</v>
      </c>
      <c r="D16" s="146">
        <v>44309</v>
      </c>
      <c r="E16" s="126" t="s">
        <v>155</v>
      </c>
      <c r="F16" s="147" t="s">
        <v>101</v>
      </c>
      <c r="G16" s="149" t="s">
        <v>90</v>
      </c>
      <c r="H16" s="147" t="s">
        <v>102</v>
      </c>
      <c r="I16" s="149"/>
      <c r="J16" s="189">
        <v>27773</v>
      </c>
      <c r="K16" s="297">
        <v>2348.91</v>
      </c>
      <c r="L16" s="197">
        <f t="shared" si="0"/>
        <v>25424.09</v>
      </c>
    </row>
    <row r="17" spans="2:12" ht="30" customHeight="1" x14ac:dyDescent="0.25">
      <c r="B17" s="148">
        <v>1</v>
      </c>
      <c r="C17" s="145" t="s">
        <v>139</v>
      </c>
      <c r="D17" s="146">
        <v>44309</v>
      </c>
      <c r="E17" s="126" t="s">
        <v>156</v>
      </c>
      <c r="F17" s="147" t="s">
        <v>101</v>
      </c>
      <c r="G17" s="149" t="s">
        <v>90</v>
      </c>
      <c r="H17" s="147" t="s">
        <v>102</v>
      </c>
      <c r="I17" s="149"/>
      <c r="J17" s="189">
        <v>26773</v>
      </c>
      <c r="K17" s="212">
        <v>2264.34</v>
      </c>
      <c r="L17" s="197">
        <f t="shared" si="0"/>
        <v>24508.66</v>
      </c>
    </row>
    <row r="18" spans="2:12" ht="30" customHeight="1" x14ac:dyDescent="0.25">
      <c r="B18" s="144">
        <v>1</v>
      </c>
      <c r="C18" s="145" t="s">
        <v>140</v>
      </c>
      <c r="D18" s="146">
        <v>44309</v>
      </c>
      <c r="E18" s="126" t="s">
        <v>157</v>
      </c>
      <c r="F18" s="147" t="s">
        <v>101</v>
      </c>
      <c r="G18" s="149" t="s">
        <v>90</v>
      </c>
      <c r="H18" s="147" t="s">
        <v>102</v>
      </c>
      <c r="I18" s="149"/>
      <c r="J18" s="189">
        <v>27773</v>
      </c>
      <c r="K18" s="241">
        <v>2348.91</v>
      </c>
      <c r="L18" s="197">
        <f t="shared" si="0"/>
        <v>25424.09</v>
      </c>
    </row>
    <row r="19" spans="2:12" ht="30" customHeight="1" x14ac:dyDescent="0.25">
      <c r="B19" s="150">
        <v>1</v>
      </c>
      <c r="C19" s="147" t="s">
        <v>141</v>
      </c>
      <c r="D19" s="146">
        <v>44309</v>
      </c>
      <c r="E19" s="126" t="s">
        <v>158</v>
      </c>
      <c r="F19" s="147" t="s">
        <v>101</v>
      </c>
      <c r="G19" s="149" t="s">
        <v>90</v>
      </c>
      <c r="H19" s="147" t="s">
        <v>102</v>
      </c>
      <c r="I19" s="151"/>
      <c r="J19" s="189">
        <v>27773</v>
      </c>
      <c r="K19" s="297">
        <v>2348.91</v>
      </c>
      <c r="L19" s="197">
        <f t="shared" si="0"/>
        <v>25424.09</v>
      </c>
    </row>
    <row r="20" spans="2:12" ht="30" customHeight="1" x14ac:dyDescent="0.25">
      <c r="B20" s="150">
        <v>1</v>
      </c>
      <c r="C20" s="147" t="s">
        <v>142</v>
      </c>
      <c r="D20" s="146">
        <v>44309</v>
      </c>
      <c r="E20" s="126" t="s">
        <v>159</v>
      </c>
      <c r="F20" s="147" t="s">
        <v>101</v>
      </c>
      <c r="G20" s="149" t="s">
        <v>90</v>
      </c>
      <c r="H20" s="147" t="s">
        <v>102</v>
      </c>
      <c r="I20" s="151"/>
      <c r="J20" s="189">
        <v>27773</v>
      </c>
      <c r="K20" s="297">
        <v>2348.91</v>
      </c>
      <c r="L20" s="197">
        <f t="shared" si="0"/>
        <v>25424.09</v>
      </c>
    </row>
    <row r="21" spans="2:12" ht="30" customHeight="1" x14ac:dyDescent="0.25">
      <c r="B21" s="150">
        <v>1</v>
      </c>
      <c r="C21" s="147" t="s">
        <v>143</v>
      </c>
      <c r="D21" s="146">
        <v>44309</v>
      </c>
      <c r="E21" s="126" t="s">
        <v>160</v>
      </c>
      <c r="F21" s="147" t="s">
        <v>101</v>
      </c>
      <c r="G21" s="149" t="s">
        <v>90</v>
      </c>
      <c r="H21" s="147" t="s">
        <v>102</v>
      </c>
      <c r="I21" s="151"/>
      <c r="J21" s="189">
        <v>26773</v>
      </c>
      <c r="K21" s="212">
        <v>2264.34</v>
      </c>
      <c r="L21" s="197">
        <f t="shared" si="0"/>
        <v>24508.66</v>
      </c>
    </row>
    <row r="22" spans="2:12" ht="30" customHeight="1" x14ac:dyDescent="0.25">
      <c r="B22" s="150">
        <v>1</v>
      </c>
      <c r="C22" s="147" t="s">
        <v>144</v>
      </c>
      <c r="D22" s="146">
        <v>44309</v>
      </c>
      <c r="E22" s="126" t="s">
        <v>161</v>
      </c>
      <c r="F22" s="147" t="s">
        <v>101</v>
      </c>
      <c r="G22" s="149" t="s">
        <v>90</v>
      </c>
      <c r="H22" s="147" t="s">
        <v>102</v>
      </c>
      <c r="I22" s="147"/>
      <c r="J22" s="189">
        <v>27773</v>
      </c>
      <c r="K22" s="212">
        <v>2348.91</v>
      </c>
      <c r="L22" s="197">
        <f t="shared" si="0"/>
        <v>25424.09</v>
      </c>
    </row>
    <row r="23" spans="2:12" ht="30" customHeight="1" x14ac:dyDescent="0.25">
      <c r="B23" s="150">
        <v>1</v>
      </c>
      <c r="C23" s="147" t="s">
        <v>145</v>
      </c>
      <c r="D23" s="146">
        <v>44313</v>
      </c>
      <c r="E23" s="126" t="s">
        <v>162</v>
      </c>
      <c r="F23" s="147" t="s">
        <v>101</v>
      </c>
      <c r="G23" s="149" t="s">
        <v>129</v>
      </c>
      <c r="H23" s="147" t="s">
        <v>130</v>
      </c>
      <c r="I23" s="147"/>
      <c r="J23" s="189">
        <v>23200</v>
      </c>
      <c r="K23" s="212">
        <v>1939.27</v>
      </c>
      <c r="L23" s="197">
        <f t="shared" si="0"/>
        <v>21260.73</v>
      </c>
    </row>
    <row r="24" spans="2:12" ht="30" customHeight="1" x14ac:dyDescent="0.25">
      <c r="B24" s="150">
        <v>1</v>
      </c>
      <c r="C24" s="147" t="s">
        <v>146</v>
      </c>
      <c r="D24" s="146">
        <v>44313</v>
      </c>
      <c r="E24" s="126" t="s">
        <v>164</v>
      </c>
      <c r="F24" s="147" t="s">
        <v>101</v>
      </c>
      <c r="G24" s="149" t="s">
        <v>129</v>
      </c>
      <c r="H24" s="147" t="s">
        <v>130</v>
      </c>
      <c r="I24" s="147"/>
      <c r="J24" s="189">
        <v>23200</v>
      </c>
      <c r="K24" s="212">
        <v>1939.27</v>
      </c>
      <c r="L24" s="197">
        <f t="shared" si="0"/>
        <v>21260.73</v>
      </c>
    </row>
    <row r="25" spans="2:12" ht="30" customHeight="1" thickBot="1" x14ac:dyDescent="0.3">
      <c r="B25" s="155">
        <v>1</v>
      </c>
      <c r="C25" s="185" t="s">
        <v>147</v>
      </c>
      <c r="D25" s="156">
        <v>44313</v>
      </c>
      <c r="E25" s="218" t="s">
        <v>165</v>
      </c>
      <c r="F25" s="185" t="s">
        <v>101</v>
      </c>
      <c r="G25" s="157" t="s">
        <v>129</v>
      </c>
      <c r="H25" s="185" t="s">
        <v>130</v>
      </c>
      <c r="I25" s="185"/>
      <c r="J25" s="219">
        <v>23200</v>
      </c>
      <c r="K25" s="220">
        <v>1939.27</v>
      </c>
      <c r="L25" s="221">
        <f t="shared" si="0"/>
        <v>21260.73</v>
      </c>
    </row>
    <row r="27" spans="2:12" ht="22.5" x14ac:dyDescent="0.25">
      <c r="J27" s="130"/>
      <c r="K27" s="130"/>
      <c r="L27" s="130"/>
    </row>
    <row r="35" spans="6:6" ht="15.75" thickBot="1" x14ac:dyDescent="0.3"/>
    <row r="36" spans="6:6" ht="18" x14ac:dyDescent="0.25">
      <c r="F36" s="72"/>
    </row>
  </sheetData>
  <mergeCells count="2">
    <mergeCell ref="B4:L4"/>
    <mergeCell ref="B5:L5"/>
  </mergeCells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15" r:id="rId7" xr:uid="{00000000-0004-0000-0200-000006000000}"/>
    <hyperlink ref="E16" r:id="rId8" xr:uid="{00000000-0004-0000-0200-000007000000}"/>
    <hyperlink ref="E17" r:id="rId9" xr:uid="{00000000-0004-0000-0200-000008000000}"/>
    <hyperlink ref="E18" r:id="rId10" xr:uid="{00000000-0004-0000-0200-000009000000}"/>
    <hyperlink ref="E19" r:id="rId11" xr:uid="{00000000-0004-0000-0200-00000A000000}"/>
    <hyperlink ref="E20" r:id="rId12" xr:uid="{00000000-0004-0000-0200-00000B000000}"/>
    <hyperlink ref="E21" r:id="rId13" xr:uid="{00000000-0004-0000-0200-00000C000000}"/>
    <hyperlink ref="E22" r:id="rId14" xr:uid="{00000000-0004-0000-0200-00000D000000}"/>
    <hyperlink ref="E23" r:id="rId15" xr:uid="{00000000-0004-0000-0200-00000E000000}"/>
    <hyperlink ref="E24" r:id="rId16" xr:uid="{00000000-0004-0000-0200-00000F000000}"/>
    <hyperlink ref="E25" r:id="rId17" xr:uid="{00000000-0004-0000-0200-000010000000}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W74"/>
  <sheetViews>
    <sheetView showGridLines="0" topLeftCell="A49" zoomScale="70" zoomScaleNormal="70" workbookViewId="0"/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129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52" t="s">
        <v>0</v>
      </c>
      <c r="C1" s="53"/>
      <c r="D1" s="54"/>
      <c r="E1" s="127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30" ht="23.25" x14ac:dyDescent="0.25">
      <c r="B2" s="52" t="s">
        <v>1</v>
      </c>
      <c r="C2" s="53"/>
      <c r="D2" s="54"/>
      <c r="E2" s="127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ht="23.25" x14ac:dyDescent="0.25">
      <c r="B3" s="53"/>
      <c r="C3" s="53"/>
      <c r="D3" s="54"/>
      <c r="E3" s="127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30" ht="25.5" x14ac:dyDescent="0.25">
      <c r="B4" s="301" t="s">
        <v>295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30" ht="25.5" x14ac:dyDescent="0.25">
      <c r="B5" s="301" t="s">
        <v>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30" ht="23.25" x14ac:dyDescent="0.25">
      <c r="B6" s="60" t="s">
        <v>166</v>
      </c>
      <c r="C6" s="61"/>
      <c r="D6" s="62"/>
      <c r="E6" s="128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30" ht="21" thickBot="1" x14ac:dyDescent="0.35"/>
    <row r="8" spans="2:30" ht="72" x14ac:dyDescent="0.25">
      <c r="B8" s="71" t="s">
        <v>4</v>
      </c>
      <c r="C8" s="72" t="s">
        <v>5</v>
      </c>
      <c r="D8" s="72" t="s">
        <v>6</v>
      </c>
      <c r="E8" s="125" t="s">
        <v>163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296</v>
      </c>
      <c r="L8" s="73" t="s">
        <v>12</v>
      </c>
    </row>
    <row r="9" spans="2:30" x14ac:dyDescent="0.25">
      <c r="B9" s="144">
        <v>1</v>
      </c>
      <c r="C9" s="146" t="s">
        <v>169</v>
      </c>
      <c r="D9" s="146">
        <v>44308</v>
      </c>
      <c r="E9" s="126" t="s">
        <v>220</v>
      </c>
      <c r="F9" s="149" t="s">
        <v>101</v>
      </c>
      <c r="G9" s="149" t="s">
        <v>90</v>
      </c>
      <c r="H9" s="149" t="s">
        <v>102</v>
      </c>
      <c r="I9" s="147"/>
      <c r="J9" s="152">
        <v>27773</v>
      </c>
      <c r="K9" s="152">
        <v>2355.7600000000002</v>
      </c>
      <c r="L9" s="153">
        <f t="shared" ref="L9:L72" si="0">SUM(J9-K9)</f>
        <v>25417.239999999998</v>
      </c>
    </row>
    <row r="10" spans="2:30" x14ac:dyDescent="0.25">
      <c r="B10" s="144">
        <v>1</v>
      </c>
      <c r="C10" s="146" t="s">
        <v>170</v>
      </c>
      <c r="D10" s="146">
        <v>44308</v>
      </c>
      <c r="E10" s="126" t="s">
        <v>221</v>
      </c>
      <c r="F10" s="149" t="s">
        <v>101</v>
      </c>
      <c r="G10" s="149" t="s">
        <v>90</v>
      </c>
      <c r="H10" s="149" t="s">
        <v>102</v>
      </c>
      <c r="I10" s="147"/>
      <c r="J10" s="152">
        <v>27773</v>
      </c>
      <c r="K10" s="152">
        <v>2355.7600000000002</v>
      </c>
      <c r="L10" s="153">
        <f t="shared" si="0"/>
        <v>25417.239999999998</v>
      </c>
    </row>
    <row r="11" spans="2:30" x14ac:dyDescent="0.25">
      <c r="B11" s="144">
        <v>1</v>
      </c>
      <c r="C11" s="146" t="s">
        <v>171</v>
      </c>
      <c r="D11" s="146">
        <v>44308</v>
      </c>
      <c r="E11" s="126" t="s">
        <v>222</v>
      </c>
      <c r="F11" s="149" t="s">
        <v>101</v>
      </c>
      <c r="G11" s="149" t="s">
        <v>90</v>
      </c>
      <c r="H11" s="149" t="s">
        <v>102</v>
      </c>
      <c r="I11" s="147"/>
      <c r="J11" s="152">
        <v>27773</v>
      </c>
      <c r="K11" s="152">
        <v>2355.7600000000002</v>
      </c>
      <c r="L11" s="153">
        <f t="shared" si="0"/>
        <v>25417.239999999998</v>
      </c>
    </row>
    <row r="12" spans="2:30" x14ac:dyDescent="0.25">
      <c r="B12" s="144">
        <v>1</v>
      </c>
      <c r="C12" s="146" t="s">
        <v>172</v>
      </c>
      <c r="D12" s="146">
        <v>44308</v>
      </c>
      <c r="E12" s="126" t="s">
        <v>223</v>
      </c>
      <c r="F12" s="149" t="s">
        <v>101</v>
      </c>
      <c r="G12" s="149" t="s">
        <v>90</v>
      </c>
      <c r="H12" s="149" t="s">
        <v>102</v>
      </c>
      <c r="I12" s="147"/>
      <c r="J12" s="152">
        <v>27773</v>
      </c>
      <c r="K12" s="152">
        <v>2355.7600000000002</v>
      </c>
      <c r="L12" s="153">
        <f t="shared" si="0"/>
        <v>25417.239999999998</v>
      </c>
    </row>
    <row r="13" spans="2:30" x14ac:dyDescent="0.25">
      <c r="B13" s="148">
        <v>1</v>
      </c>
      <c r="C13" s="146" t="s">
        <v>173</v>
      </c>
      <c r="D13" s="146">
        <v>44308</v>
      </c>
      <c r="E13" s="126" t="s">
        <v>224</v>
      </c>
      <c r="F13" s="149" t="s">
        <v>101</v>
      </c>
      <c r="G13" s="149" t="s">
        <v>90</v>
      </c>
      <c r="H13" s="149" t="s">
        <v>102</v>
      </c>
      <c r="I13" s="149"/>
      <c r="J13" s="152">
        <v>27773</v>
      </c>
      <c r="K13" s="152">
        <v>2355.7600000000002</v>
      </c>
      <c r="L13" s="153">
        <f t="shared" si="0"/>
        <v>25417.239999999998</v>
      </c>
    </row>
    <row r="14" spans="2:30" x14ac:dyDescent="0.25">
      <c r="B14" s="148">
        <v>1</v>
      </c>
      <c r="C14" s="146" t="s">
        <v>174</v>
      </c>
      <c r="D14" s="146">
        <v>44308</v>
      </c>
      <c r="E14" s="126" t="s">
        <v>225</v>
      </c>
      <c r="F14" s="149" t="s">
        <v>101</v>
      </c>
      <c r="G14" s="149" t="s">
        <v>90</v>
      </c>
      <c r="H14" s="149" t="s">
        <v>102</v>
      </c>
      <c r="I14" s="149"/>
      <c r="J14" s="152">
        <v>27773</v>
      </c>
      <c r="K14" s="152">
        <v>2355.7600000000002</v>
      </c>
      <c r="L14" s="153">
        <f t="shared" si="0"/>
        <v>25417.239999999998</v>
      </c>
    </row>
    <row r="15" spans="2:30" x14ac:dyDescent="0.25">
      <c r="B15" s="148">
        <v>1</v>
      </c>
      <c r="C15" s="146" t="s">
        <v>175</v>
      </c>
      <c r="D15" s="146">
        <v>44308</v>
      </c>
      <c r="E15" s="126" t="s">
        <v>226</v>
      </c>
      <c r="F15" s="149" t="s">
        <v>101</v>
      </c>
      <c r="G15" s="149" t="s">
        <v>90</v>
      </c>
      <c r="H15" s="149" t="s">
        <v>102</v>
      </c>
      <c r="I15" s="149"/>
      <c r="J15" s="152">
        <v>27773</v>
      </c>
      <c r="K15" s="152">
        <v>2355.7600000000002</v>
      </c>
      <c r="L15" s="153">
        <f t="shared" si="0"/>
        <v>25417.239999999998</v>
      </c>
    </row>
    <row r="16" spans="2:30" x14ac:dyDescent="0.25">
      <c r="B16" s="148">
        <v>1</v>
      </c>
      <c r="C16" s="146" t="s">
        <v>176</v>
      </c>
      <c r="D16" s="146">
        <v>44308</v>
      </c>
      <c r="E16" s="126" t="s">
        <v>227</v>
      </c>
      <c r="F16" s="149" t="s">
        <v>101</v>
      </c>
      <c r="G16" s="149" t="s">
        <v>90</v>
      </c>
      <c r="H16" s="149" t="s">
        <v>102</v>
      </c>
      <c r="I16" s="149"/>
      <c r="J16" s="152">
        <v>27773</v>
      </c>
      <c r="K16" s="152">
        <v>2355.7600000000002</v>
      </c>
      <c r="L16" s="153">
        <f t="shared" si="0"/>
        <v>25417.239999999998</v>
      </c>
    </row>
    <row r="17" spans="2:12" x14ac:dyDescent="0.25">
      <c r="B17" s="148">
        <v>1</v>
      </c>
      <c r="C17" s="146" t="s">
        <v>177</v>
      </c>
      <c r="D17" s="146">
        <v>44308</v>
      </c>
      <c r="E17" s="126" t="s">
        <v>228</v>
      </c>
      <c r="F17" s="149" t="s">
        <v>101</v>
      </c>
      <c r="G17" s="149" t="s">
        <v>90</v>
      </c>
      <c r="H17" s="149" t="s">
        <v>102</v>
      </c>
      <c r="I17" s="149"/>
      <c r="J17" s="152">
        <v>27773</v>
      </c>
      <c r="K17" s="152">
        <v>2355.7600000000002</v>
      </c>
      <c r="L17" s="153">
        <f t="shared" si="0"/>
        <v>25417.239999999998</v>
      </c>
    </row>
    <row r="18" spans="2:12" x14ac:dyDescent="0.25">
      <c r="B18" s="144">
        <v>1</v>
      </c>
      <c r="C18" s="146" t="s">
        <v>178</v>
      </c>
      <c r="D18" s="146">
        <v>44308</v>
      </c>
      <c r="E18" s="126" t="s">
        <v>229</v>
      </c>
      <c r="F18" s="149" t="s">
        <v>101</v>
      </c>
      <c r="G18" s="149" t="s">
        <v>90</v>
      </c>
      <c r="H18" s="149" t="s">
        <v>102</v>
      </c>
      <c r="I18" s="149"/>
      <c r="J18" s="152">
        <v>27773</v>
      </c>
      <c r="K18" s="152">
        <v>2355.7600000000002</v>
      </c>
      <c r="L18" s="153">
        <f t="shared" si="0"/>
        <v>25417.239999999998</v>
      </c>
    </row>
    <row r="19" spans="2:12" x14ac:dyDescent="0.25">
      <c r="B19" s="150">
        <v>1</v>
      </c>
      <c r="C19" s="146" t="s">
        <v>179</v>
      </c>
      <c r="D19" s="146">
        <v>44308</v>
      </c>
      <c r="E19" s="126" t="s">
        <v>230</v>
      </c>
      <c r="F19" s="149" t="s">
        <v>101</v>
      </c>
      <c r="G19" s="149" t="s">
        <v>90</v>
      </c>
      <c r="H19" s="149" t="s">
        <v>102</v>
      </c>
      <c r="I19" s="151"/>
      <c r="J19" s="152">
        <v>27773</v>
      </c>
      <c r="K19" s="152">
        <v>2355.7600000000002</v>
      </c>
      <c r="L19" s="153">
        <f t="shared" si="0"/>
        <v>25417.239999999998</v>
      </c>
    </row>
    <row r="20" spans="2:12" x14ac:dyDescent="0.25">
      <c r="B20" s="150">
        <v>1</v>
      </c>
      <c r="C20" s="146" t="s">
        <v>180</v>
      </c>
      <c r="D20" s="146">
        <v>44308</v>
      </c>
      <c r="E20" s="126" t="s">
        <v>231</v>
      </c>
      <c r="F20" s="149" t="s">
        <v>101</v>
      </c>
      <c r="G20" s="149" t="s">
        <v>90</v>
      </c>
      <c r="H20" s="149" t="s">
        <v>102</v>
      </c>
      <c r="I20" s="151"/>
      <c r="J20" s="152">
        <v>27773</v>
      </c>
      <c r="K20" s="152">
        <v>2355.7600000000002</v>
      </c>
      <c r="L20" s="153">
        <f t="shared" si="0"/>
        <v>25417.239999999998</v>
      </c>
    </row>
    <row r="21" spans="2:12" x14ac:dyDescent="0.25">
      <c r="B21" s="150">
        <v>1</v>
      </c>
      <c r="C21" s="146" t="s">
        <v>181</v>
      </c>
      <c r="D21" s="146">
        <v>44308</v>
      </c>
      <c r="E21" s="126" t="s">
        <v>232</v>
      </c>
      <c r="F21" s="149" t="s">
        <v>101</v>
      </c>
      <c r="G21" s="149" t="s">
        <v>90</v>
      </c>
      <c r="H21" s="149" t="s">
        <v>102</v>
      </c>
      <c r="I21" s="151"/>
      <c r="J21" s="152">
        <v>27773</v>
      </c>
      <c r="K21" s="152">
        <v>2355.7600000000002</v>
      </c>
      <c r="L21" s="153">
        <f t="shared" si="0"/>
        <v>25417.239999999998</v>
      </c>
    </row>
    <row r="22" spans="2:12" x14ac:dyDescent="0.25">
      <c r="B22" s="150">
        <v>1</v>
      </c>
      <c r="C22" s="146" t="s">
        <v>182</v>
      </c>
      <c r="D22" s="146">
        <v>44308</v>
      </c>
      <c r="E22" s="126" t="s">
        <v>233</v>
      </c>
      <c r="F22" s="149" t="s">
        <v>101</v>
      </c>
      <c r="G22" s="149" t="s">
        <v>90</v>
      </c>
      <c r="H22" s="149" t="s">
        <v>102</v>
      </c>
      <c r="I22" s="147"/>
      <c r="J22" s="152">
        <v>27773</v>
      </c>
      <c r="K22" s="152">
        <v>2355.7600000000002</v>
      </c>
      <c r="L22" s="153">
        <f t="shared" si="0"/>
        <v>25417.239999999998</v>
      </c>
    </row>
    <row r="23" spans="2:12" x14ac:dyDescent="0.25">
      <c r="B23" s="150">
        <v>1</v>
      </c>
      <c r="C23" s="146" t="s">
        <v>183</v>
      </c>
      <c r="D23" s="146">
        <v>44308</v>
      </c>
      <c r="E23" s="126" t="s">
        <v>234</v>
      </c>
      <c r="F23" s="149" t="s">
        <v>101</v>
      </c>
      <c r="G23" s="149" t="s">
        <v>90</v>
      </c>
      <c r="H23" s="149" t="s">
        <v>102</v>
      </c>
      <c r="I23" s="147"/>
      <c r="J23" s="152">
        <v>27773</v>
      </c>
      <c r="K23" s="152">
        <v>2355.7600000000002</v>
      </c>
      <c r="L23" s="153">
        <f t="shared" si="0"/>
        <v>25417.239999999998</v>
      </c>
    </row>
    <row r="24" spans="2:12" x14ac:dyDescent="0.25">
      <c r="B24" s="150">
        <v>1</v>
      </c>
      <c r="C24" s="146" t="s">
        <v>136</v>
      </c>
      <c r="D24" s="146">
        <v>44309</v>
      </c>
      <c r="E24" s="126" t="s">
        <v>235</v>
      </c>
      <c r="F24" s="149" t="s">
        <v>101</v>
      </c>
      <c r="G24" s="149" t="s">
        <v>90</v>
      </c>
      <c r="H24" s="149" t="s">
        <v>102</v>
      </c>
      <c r="I24" s="147"/>
      <c r="J24" s="152">
        <v>27773</v>
      </c>
      <c r="K24" s="152">
        <v>2348.91</v>
      </c>
      <c r="L24" s="153">
        <f t="shared" si="0"/>
        <v>25424.09</v>
      </c>
    </row>
    <row r="25" spans="2:12" x14ac:dyDescent="0.25">
      <c r="B25" s="150">
        <v>1</v>
      </c>
      <c r="C25" s="146" t="s">
        <v>137</v>
      </c>
      <c r="D25" s="146">
        <v>44309</v>
      </c>
      <c r="E25" s="126" t="s">
        <v>237</v>
      </c>
      <c r="F25" s="149" t="s">
        <v>101</v>
      </c>
      <c r="G25" s="149" t="s">
        <v>90</v>
      </c>
      <c r="H25" s="149" t="s">
        <v>102</v>
      </c>
      <c r="I25" s="147"/>
      <c r="J25" s="152">
        <v>27773</v>
      </c>
      <c r="K25" s="152">
        <v>2348.91</v>
      </c>
      <c r="L25" s="153">
        <f t="shared" si="0"/>
        <v>25424.09</v>
      </c>
    </row>
    <row r="26" spans="2:12" ht="21" x14ac:dyDescent="0.25">
      <c r="B26" s="150">
        <v>1</v>
      </c>
      <c r="C26" s="146" t="s">
        <v>138</v>
      </c>
      <c r="D26" s="146">
        <v>44309</v>
      </c>
      <c r="E26" s="126" t="s">
        <v>238</v>
      </c>
      <c r="F26" s="149" t="s">
        <v>101</v>
      </c>
      <c r="G26" s="149" t="s">
        <v>90</v>
      </c>
      <c r="H26" s="149" t="s">
        <v>102</v>
      </c>
      <c r="I26" s="154"/>
      <c r="J26" s="152">
        <v>27773</v>
      </c>
      <c r="K26" s="152">
        <v>2348.91</v>
      </c>
      <c r="L26" s="153">
        <f t="shared" si="0"/>
        <v>25424.09</v>
      </c>
    </row>
    <row r="27" spans="2:12" ht="21" x14ac:dyDescent="0.25">
      <c r="B27" s="150">
        <v>1</v>
      </c>
      <c r="C27" s="146" t="s">
        <v>139</v>
      </c>
      <c r="D27" s="146">
        <v>44309</v>
      </c>
      <c r="E27" s="126" t="s">
        <v>239</v>
      </c>
      <c r="F27" s="149" t="s">
        <v>101</v>
      </c>
      <c r="G27" s="149" t="s">
        <v>90</v>
      </c>
      <c r="H27" s="149" t="s">
        <v>102</v>
      </c>
      <c r="I27" s="154"/>
      <c r="J27" s="152">
        <v>27773</v>
      </c>
      <c r="K27" s="152">
        <v>2348.91</v>
      </c>
      <c r="L27" s="153">
        <f t="shared" si="0"/>
        <v>25424.09</v>
      </c>
    </row>
    <row r="28" spans="2:12" ht="21" x14ac:dyDescent="0.25">
      <c r="B28" s="150">
        <v>1</v>
      </c>
      <c r="C28" s="146" t="s">
        <v>140</v>
      </c>
      <c r="D28" s="146">
        <v>44309</v>
      </c>
      <c r="E28" s="126" t="s">
        <v>241</v>
      </c>
      <c r="F28" s="149" t="s">
        <v>101</v>
      </c>
      <c r="G28" s="149" t="s">
        <v>90</v>
      </c>
      <c r="H28" s="149" t="s">
        <v>102</v>
      </c>
      <c r="I28" s="154"/>
      <c r="J28" s="152">
        <v>27773</v>
      </c>
      <c r="K28" s="152">
        <v>2348.91</v>
      </c>
      <c r="L28" s="153">
        <f t="shared" si="0"/>
        <v>25424.09</v>
      </c>
    </row>
    <row r="29" spans="2:12" ht="21" x14ac:dyDescent="0.25">
      <c r="B29" s="150">
        <v>1</v>
      </c>
      <c r="C29" s="146" t="s">
        <v>141</v>
      </c>
      <c r="D29" s="146">
        <v>44309</v>
      </c>
      <c r="E29" s="126" t="s">
        <v>242</v>
      </c>
      <c r="F29" s="149" t="s">
        <v>101</v>
      </c>
      <c r="G29" s="149" t="s">
        <v>90</v>
      </c>
      <c r="H29" s="149" t="s">
        <v>102</v>
      </c>
      <c r="I29" s="154"/>
      <c r="J29" s="152">
        <v>27773</v>
      </c>
      <c r="K29" s="152">
        <v>2348.91</v>
      </c>
      <c r="L29" s="153">
        <f t="shared" si="0"/>
        <v>25424.09</v>
      </c>
    </row>
    <row r="30" spans="2:12" ht="21" x14ac:dyDescent="0.25">
      <c r="B30" s="150">
        <v>1</v>
      </c>
      <c r="C30" s="146" t="s">
        <v>142</v>
      </c>
      <c r="D30" s="146">
        <v>44309</v>
      </c>
      <c r="E30" s="126" t="s">
        <v>244</v>
      </c>
      <c r="F30" s="149" t="s">
        <v>101</v>
      </c>
      <c r="G30" s="149" t="s">
        <v>90</v>
      </c>
      <c r="H30" s="149" t="s">
        <v>102</v>
      </c>
      <c r="I30" s="154"/>
      <c r="J30" s="152">
        <v>27773</v>
      </c>
      <c r="K30" s="152">
        <v>2348.91</v>
      </c>
      <c r="L30" s="153">
        <f t="shared" si="0"/>
        <v>25424.09</v>
      </c>
    </row>
    <row r="31" spans="2:12" ht="21" x14ac:dyDescent="0.25">
      <c r="B31" s="150">
        <v>1</v>
      </c>
      <c r="C31" s="146" t="s">
        <v>143</v>
      </c>
      <c r="D31" s="146">
        <v>44309</v>
      </c>
      <c r="E31" s="126" t="s">
        <v>245</v>
      </c>
      <c r="F31" s="149" t="s">
        <v>101</v>
      </c>
      <c r="G31" s="149" t="s">
        <v>90</v>
      </c>
      <c r="H31" s="149" t="s">
        <v>102</v>
      </c>
      <c r="I31" s="154"/>
      <c r="J31" s="152">
        <v>27773</v>
      </c>
      <c r="K31" s="152">
        <v>2348.91</v>
      </c>
      <c r="L31" s="153">
        <f t="shared" si="0"/>
        <v>25424.09</v>
      </c>
    </row>
    <row r="32" spans="2:12" ht="21" x14ac:dyDescent="0.25">
      <c r="B32" s="150">
        <v>1</v>
      </c>
      <c r="C32" s="146" t="s">
        <v>144</v>
      </c>
      <c r="D32" s="146">
        <v>44309</v>
      </c>
      <c r="E32" s="126" t="s">
        <v>246</v>
      </c>
      <c r="F32" s="149" t="s">
        <v>101</v>
      </c>
      <c r="G32" s="149" t="s">
        <v>90</v>
      </c>
      <c r="H32" s="149" t="s">
        <v>102</v>
      </c>
      <c r="I32" s="154"/>
      <c r="J32" s="152">
        <v>27773</v>
      </c>
      <c r="K32" s="152">
        <v>2348.91</v>
      </c>
      <c r="L32" s="153">
        <f t="shared" si="0"/>
        <v>25424.09</v>
      </c>
    </row>
    <row r="33" spans="2:12" ht="21" x14ac:dyDescent="0.25">
      <c r="B33" s="150">
        <v>1</v>
      </c>
      <c r="C33" s="146" t="s">
        <v>184</v>
      </c>
      <c r="D33" s="146">
        <v>44309</v>
      </c>
      <c r="E33" s="126" t="s">
        <v>247</v>
      </c>
      <c r="F33" s="149" t="s">
        <v>101</v>
      </c>
      <c r="G33" s="149" t="s">
        <v>90</v>
      </c>
      <c r="H33" s="149" t="s">
        <v>102</v>
      </c>
      <c r="I33" s="154"/>
      <c r="J33" s="152">
        <v>27773</v>
      </c>
      <c r="K33" s="152">
        <v>2348.91</v>
      </c>
      <c r="L33" s="153">
        <f t="shared" si="0"/>
        <v>25424.09</v>
      </c>
    </row>
    <row r="34" spans="2:12" ht="21" x14ac:dyDescent="0.25">
      <c r="B34" s="150">
        <v>1</v>
      </c>
      <c r="C34" s="146" t="s">
        <v>185</v>
      </c>
      <c r="D34" s="146">
        <v>44309</v>
      </c>
      <c r="E34" s="126" t="s">
        <v>248</v>
      </c>
      <c r="F34" s="149" t="s">
        <v>101</v>
      </c>
      <c r="G34" s="149" t="s">
        <v>90</v>
      </c>
      <c r="H34" s="149" t="s">
        <v>102</v>
      </c>
      <c r="I34" s="154"/>
      <c r="J34" s="152">
        <v>27773</v>
      </c>
      <c r="K34" s="152">
        <v>2348.91</v>
      </c>
      <c r="L34" s="153">
        <f t="shared" si="0"/>
        <v>25424.09</v>
      </c>
    </row>
    <row r="35" spans="2:12" ht="21" x14ac:dyDescent="0.25">
      <c r="B35" s="150">
        <v>1</v>
      </c>
      <c r="C35" s="146" t="s">
        <v>186</v>
      </c>
      <c r="D35" s="146">
        <v>44309</v>
      </c>
      <c r="E35" s="126" t="s">
        <v>249</v>
      </c>
      <c r="F35" s="149" t="s">
        <v>101</v>
      </c>
      <c r="G35" s="149" t="s">
        <v>90</v>
      </c>
      <c r="H35" s="149" t="s">
        <v>102</v>
      </c>
      <c r="I35" s="154"/>
      <c r="J35" s="152">
        <v>27773</v>
      </c>
      <c r="K35" s="152">
        <v>2348.91</v>
      </c>
      <c r="L35" s="153">
        <f t="shared" si="0"/>
        <v>25424.09</v>
      </c>
    </row>
    <row r="36" spans="2:12" ht="21" x14ac:dyDescent="0.25">
      <c r="B36" s="150">
        <v>1</v>
      </c>
      <c r="C36" s="146" t="s">
        <v>187</v>
      </c>
      <c r="D36" s="146">
        <v>44309</v>
      </c>
      <c r="E36" s="126" t="s">
        <v>250</v>
      </c>
      <c r="F36" s="149" t="s">
        <v>101</v>
      </c>
      <c r="G36" s="149" t="s">
        <v>90</v>
      </c>
      <c r="H36" s="149" t="s">
        <v>102</v>
      </c>
      <c r="I36" s="154"/>
      <c r="J36" s="152">
        <v>27773</v>
      </c>
      <c r="K36" s="152">
        <v>2348.91</v>
      </c>
      <c r="L36" s="153">
        <f t="shared" si="0"/>
        <v>25424.09</v>
      </c>
    </row>
    <row r="37" spans="2:12" ht="21" x14ac:dyDescent="0.25">
      <c r="B37" s="150">
        <v>1</v>
      </c>
      <c r="C37" s="146" t="s">
        <v>188</v>
      </c>
      <c r="D37" s="146">
        <v>44309</v>
      </c>
      <c r="E37" s="126" t="s">
        <v>251</v>
      </c>
      <c r="F37" s="149" t="s">
        <v>101</v>
      </c>
      <c r="G37" s="149" t="s">
        <v>90</v>
      </c>
      <c r="H37" s="149" t="s">
        <v>102</v>
      </c>
      <c r="I37" s="154"/>
      <c r="J37" s="152">
        <v>27773</v>
      </c>
      <c r="K37" s="152">
        <v>2348.91</v>
      </c>
      <c r="L37" s="153">
        <f t="shared" si="0"/>
        <v>25424.09</v>
      </c>
    </row>
    <row r="38" spans="2:12" ht="21" x14ac:dyDescent="0.25">
      <c r="B38" s="150">
        <v>1</v>
      </c>
      <c r="C38" s="146" t="s">
        <v>189</v>
      </c>
      <c r="D38" s="146">
        <v>44309</v>
      </c>
      <c r="E38" s="126" t="s">
        <v>240</v>
      </c>
      <c r="F38" s="149" t="s">
        <v>101</v>
      </c>
      <c r="G38" s="149" t="s">
        <v>90</v>
      </c>
      <c r="H38" s="149" t="s">
        <v>102</v>
      </c>
      <c r="I38" s="154"/>
      <c r="J38" s="152">
        <v>27773</v>
      </c>
      <c r="K38" s="152">
        <v>2348.91</v>
      </c>
      <c r="L38" s="153">
        <f t="shared" si="0"/>
        <v>25424.09</v>
      </c>
    </row>
    <row r="39" spans="2:12" ht="21" x14ac:dyDescent="0.25">
      <c r="B39" s="150">
        <v>1</v>
      </c>
      <c r="C39" s="146" t="s">
        <v>190</v>
      </c>
      <c r="D39" s="146">
        <v>44309</v>
      </c>
      <c r="E39" s="126" t="s">
        <v>252</v>
      </c>
      <c r="F39" s="149" t="s">
        <v>101</v>
      </c>
      <c r="G39" s="149" t="s">
        <v>90</v>
      </c>
      <c r="H39" s="149" t="s">
        <v>102</v>
      </c>
      <c r="I39" s="154"/>
      <c r="J39" s="152">
        <v>27773</v>
      </c>
      <c r="K39" s="152">
        <v>2348.91</v>
      </c>
      <c r="L39" s="153">
        <f t="shared" si="0"/>
        <v>25424.09</v>
      </c>
    </row>
    <row r="40" spans="2:12" ht="21" x14ac:dyDescent="0.3">
      <c r="B40" s="150">
        <v>1</v>
      </c>
      <c r="C40" s="146" t="s">
        <v>191</v>
      </c>
      <c r="D40" s="146">
        <v>44309</v>
      </c>
      <c r="E40" s="206" t="s">
        <v>253</v>
      </c>
      <c r="F40" s="149" t="s">
        <v>101</v>
      </c>
      <c r="G40" s="149" t="s">
        <v>90</v>
      </c>
      <c r="H40" s="149" t="s">
        <v>102</v>
      </c>
      <c r="I40" s="154"/>
      <c r="J40" s="152">
        <v>27773</v>
      </c>
      <c r="K40" s="152">
        <v>2348.91</v>
      </c>
      <c r="L40" s="153">
        <f t="shared" si="0"/>
        <v>25424.09</v>
      </c>
    </row>
    <row r="41" spans="2:12" ht="21" x14ac:dyDescent="0.3">
      <c r="B41" s="150">
        <v>1</v>
      </c>
      <c r="C41" s="146" t="s">
        <v>192</v>
      </c>
      <c r="D41" s="146">
        <v>44309</v>
      </c>
      <c r="E41" s="206" t="s">
        <v>254</v>
      </c>
      <c r="F41" s="149" t="s">
        <v>101</v>
      </c>
      <c r="G41" s="149" t="s">
        <v>90</v>
      </c>
      <c r="H41" s="149" t="s">
        <v>102</v>
      </c>
      <c r="I41" s="154"/>
      <c r="J41" s="152">
        <v>27773</v>
      </c>
      <c r="K41" s="152">
        <v>2348.91</v>
      </c>
      <c r="L41" s="153">
        <f t="shared" si="0"/>
        <v>25424.09</v>
      </c>
    </row>
    <row r="42" spans="2:12" ht="21" x14ac:dyDescent="0.3">
      <c r="B42" s="150">
        <v>1</v>
      </c>
      <c r="C42" s="146" t="s">
        <v>193</v>
      </c>
      <c r="D42" s="146">
        <v>44309</v>
      </c>
      <c r="E42" s="206" t="s">
        <v>243</v>
      </c>
      <c r="F42" s="149" t="s">
        <v>101</v>
      </c>
      <c r="G42" s="149" t="s">
        <v>90</v>
      </c>
      <c r="H42" s="149" t="s">
        <v>102</v>
      </c>
      <c r="I42" s="154"/>
      <c r="J42" s="152">
        <v>27773</v>
      </c>
      <c r="K42" s="152">
        <v>2348.91</v>
      </c>
      <c r="L42" s="153">
        <f t="shared" si="0"/>
        <v>25424.09</v>
      </c>
    </row>
    <row r="43" spans="2:12" ht="21" x14ac:dyDescent="0.3">
      <c r="B43" s="150">
        <v>1</v>
      </c>
      <c r="C43" s="146" t="s">
        <v>194</v>
      </c>
      <c r="D43" s="146">
        <v>44309</v>
      </c>
      <c r="E43" s="206" t="s">
        <v>255</v>
      </c>
      <c r="F43" s="149" t="s">
        <v>101</v>
      </c>
      <c r="G43" s="149" t="s">
        <v>90</v>
      </c>
      <c r="H43" s="149" t="s">
        <v>102</v>
      </c>
      <c r="I43" s="154"/>
      <c r="J43" s="152">
        <v>27773</v>
      </c>
      <c r="K43" s="152">
        <v>2348.91</v>
      </c>
      <c r="L43" s="153">
        <f t="shared" si="0"/>
        <v>25424.09</v>
      </c>
    </row>
    <row r="44" spans="2:12" ht="21" x14ac:dyDescent="0.3">
      <c r="B44" s="150">
        <v>1</v>
      </c>
      <c r="C44" s="146" t="s">
        <v>195</v>
      </c>
      <c r="D44" s="146">
        <v>44309</v>
      </c>
      <c r="E44" s="206" t="s">
        <v>256</v>
      </c>
      <c r="F44" s="149" t="s">
        <v>101</v>
      </c>
      <c r="G44" s="149" t="s">
        <v>90</v>
      </c>
      <c r="H44" s="149" t="s">
        <v>102</v>
      </c>
      <c r="I44" s="154"/>
      <c r="J44" s="152">
        <v>27773</v>
      </c>
      <c r="K44" s="152">
        <v>2348.91</v>
      </c>
      <c r="L44" s="153">
        <f t="shared" si="0"/>
        <v>25424.09</v>
      </c>
    </row>
    <row r="45" spans="2:12" ht="21" x14ac:dyDescent="0.3">
      <c r="B45" s="150">
        <v>1</v>
      </c>
      <c r="C45" s="146" t="s">
        <v>196</v>
      </c>
      <c r="D45" s="146">
        <v>44309</v>
      </c>
      <c r="E45" s="206" t="s">
        <v>236</v>
      </c>
      <c r="F45" s="149" t="s">
        <v>101</v>
      </c>
      <c r="G45" s="149" t="s">
        <v>90</v>
      </c>
      <c r="H45" s="149" t="s">
        <v>102</v>
      </c>
      <c r="I45" s="154"/>
      <c r="J45" s="152">
        <v>27773</v>
      </c>
      <c r="K45" s="152">
        <v>2348.91</v>
      </c>
      <c r="L45" s="153">
        <f t="shared" si="0"/>
        <v>25424.09</v>
      </c>
    </row>
    <row r="46" spans="2:12" ht="21" x14ac:dyDescent="0.3">
      <c r="B46" s="150">
        <v>1</v>
      </c>
      <c r="C46" s="146" t="s">
        <v>197</v>
      </c>
      <c r="D46" s="146">
        <v>44309</v>
      </c>
      <c r="E46" s="206" t="s">
        <v>257</v>
      </c>
      <c r="F46" s="149" t="s">
        <v>101</v>
      </c>
      <c r="G46" s="149" t="s">
        <v>90</v>
      </c>
      <c r="H46" s="149" t="s">
        <v>102</v>
      </c>
      <c r="I46" s="154"/>
      <c r="J46" s="152">
        <v>27773</v>
      </c>
      <c r="K46" s="152">
        <v>2348.91</v>
      </c>
      <c r="L46" s="153">
        <f t="shared" si="0"/>
        <v>25424.09</v>
      </c>
    </row>
    <row r="47" spans="2:12" ht="21" x14ac:dyDescent="0.3">
      <c r="B47" s="150">
        <v>1</v>
      </c>
      <c r="C47" s="146" t="s">
        <v>198</v>
      </c>
      <c r="D47" s="146">
        <v>44315</v>
      </c>
      <c r="E47" s="207" t="s">
        <v>285</v>
      </c>
      <c r="F47" s="149" t="s">
        <v>101</v>
      </c>
      <c r="G47" s="149" t="s">
        <v>90</v>
      </c>
      <c r="H47" s="149" t="s">
        <v>102</v>
      </c>
      <c r="I47" s="154"/>
      <c r="J47" s="152">
        <v>27773</v>
      </c>
      <c r="K47" s="152">
        <v>2307.8200000000002</v>
      </c>
      <c r="L47" s="153">
        <f t="shared" si="0"/>
        <v>25465.18</v>
      </c>
    </row>
    <row r="48" spans="2:12" ht="21" x14ac:dyDescent="0.3">
      <c r="B48" s="150">
        <v>1</v>
      </c>
      <c r="C48" s="146" t="s">
        <v>199</v>
      </c>
      <c r="D48" s="146">
        <v>44315</v>
      </c>
      <c r="E48" s="206" t="s">
        <v>258</v>
      </c>
      <c r="F48" s="149" t="s">
        <v>167</v>
      </c>
      <c r="G48" s="149" t="s">
        <v>90</v>
      </c>
      <c r="H48" s="149" t="s">
        <v>168</v>
      </c>
      <c r="I48" s="154"/>
      <c r="J48" s="152">
        <v>33000</v>
      </c>
      <c r="K48" s="152">
        <v>2742.16</v>
      </c>
      <c r="L48" s="153">
        <f t="shared" si="0"/>
        <v>30257.84</v>
      </c>
    </row>
    <row r="49" spans="2:12" ht="21" x14ac:dyDescent="0.3">
      <c r="B49" s="150">
        <v>1</v>
      </c>
      <c r="C49" s="146" t="s">
        <v>200</v>
      </c>
      <c r="D49" s="146">
        <v>44315</v>
      </c>
      <c r="E49" s="207" t="s">
        <v>286</v>
      </c>
      <c r="F49" s="149" t="s">
        <v>167</v>
      </c>
      <c r="G49" s="149" t="s">
        <v>90</v>
      </c>
      <c r="H49" s="149" t="s">
        <v>168</v>
      </c>
      <c r="I49" s="154"/>
      <c r="J49" s="152">
        <v>33000</v>
      </c>
      <c r="K49" s="152">
        <v>2742.16</v>
      </c>
      <c r="L49" s="153">
        <f t="shared" si="0"/>
        <v>30257.84</v>
      </c>
    </row>
    <row r="50" spans="2:12" ht="21" x14ac:dyDescent="0.3">
      <c r="B50" s="150">
        <v>1</v>
      </c>
      <c r="C50" s="146" t="s">
        <v>201</v>
      </c>
      <c r="D50" s="146">
        <v>44315</v>
      </c>
      <c r="E50" s="206" t="s">
        <v>260</v>
      </c>
      <c r="F50" s="149" t="s">
        <v>167</v>
      </c>
      <c r="G50" s="149" t="s">
        <v>90</v>
      </c>
      <c r="H50" s="149" t="s">
        <v>168</v>
      </c>
      <c r="I50" s="154"/>
      <c r="J50" s="152">
        <v>33000</v>
      </c>
      <c r="K50" s="152">
        <v>2742.16</v>
      </c>
      <c r="L50" s="153">
        <f t="shared" si="0"/>
        <v>30257.84</v>
      </c>
    </row>
    <row r="51" spans="2:12" ht="21" x14ac:dyDescent="0.3">
      <c r="B51" s="150">
        <v>1</v>
      </c>
      <c r="C51" s="146" t="s">
        <v>202</v>
      </c>
      <c r="D51" s="146">
        <v>44315</v>
      </c>
      <c r="E51" s="206" t="s">
        <v>261</v>
      </c>
      <c r="F51" s="149" t="s">
        <v>167</v>
      </c>
      <c r="G51" s="149" t="s">
        <v>90</v>
      </c>
      <c r="H51" s="149" t="s">
        <v>168</v>
      </c>
      <c r="I51" s="154"/>
      <c r="J51" s="152">
        <v>33000</v>
      </c>
      <c r="K51" s="152">
        <v>2742.16</v>
      </c>
      <c r="L51" s="153">
        <f t="shared" si="0"/>
        <v>30257.84</v>
      </c>
    </row>
    <row r="52" spans="2:12" ht="21" x14ac:dyDescent="0.3">
      <c r="B52" s="150">
        <v>1</v>
      </c>
      <c r="C52" s="146" t="s">
        <v>203</v>
      </c>
      <c r="D52" s="146">
        <v>44315</v>
      </c>
      <c r="E52" s="206" t="s">
        <v>263</v>
      </c>
      <c r="F52" s="149" t="s">
        <v>167</v>
      </c>
      <c r="G52" s="149" t="s">
        <v>90</v>
      </c>
      <c r="H52" s="149" t="s">
        <v>168</v>
      </c>
      <c r="I52" s="154"/>
      <c r="J52" s="152">
        <v>33000</v>
      </c>
      <c r="K52" s="152">
        <v>2742.16</v>
      </c>
      <c r="L52" s="153">
        <f t="shared" si="0"/>
        <v>30257.84</v>
      </c>
    </row>
    <row r="53" spans="2:12" ht="21" x14ac:dyDescent="0.3">
      <c r="B53" s="150">
        <v>1</v>
      </c>
      <c r="C53" s="146" t="s">
        <v>204</v>
      </c>
      <c r="D53" s="146">
        <v>44315</v>
      </c>
      <c r="E53" s="206" t="s">
        <v>265</v>
      </c>
      <c r="F53" s="149" t="s">
        <v>167</v>
      </c>
      <c r="G53" s="149" t="s">
        <v>90</v>
      </c>
      <c r="H53" s="149" t="s">
        <v>168</v>
      </c>
      <c r="I53" s="154"/>
      <c r="J53" s="152">
        <v>33000</v>
      </c>
      <c r="K53" s="152">
        <v>2742.16</v>
      </c>
      <c r="L53" s="153">
        <f t="shared" si="0"/>
        <v>30257.84</v>
      </c>
    </row>
    <row r="54" spans="2:12" ht="21" x14ac:dyDescent="0.3">
      <c r="B54" s="150">
        <v>1</v>
      </c>
      <c r="C54" s="146" t="s">
        <v>205</v>
      </c>
      <c r="D54" s="146">
        <v>44315</v>
      </c>
      <c r="E54" s="206" t="s">
        <v>266</v>
      </c>
      <c r="F54" s="149" t="s">
        <v>167</v>
      </c>
      <c r="G54" s="149" t="s">
        <v>90</v>
      </c>
      <c r="H54" s="149" t="s">
        <v>168</v>
      </c>
      <c r="I54" s="154"/>
      <c r="J54" s="152">
        <v>33000</v>
      </c>
      <c r="K54" s="152">
        <v>2742.16</v>
      </c>
      <c r="L54" s="153">
        <f t="shared" si="0"/>
        <v>30257.84</v>
      </c>
    </row>
    <row r="55" spans="2:12" ht="21" x14ac:dyDescent="0.3">
      <c r="B55" s="150">
        <v>1</v>
      </c>
      <c r="C55" s="146" t="s">
        <v>206</v>
      </c>
      <c r="D55" s="146">
        <v>44315</v>
      </c>
      <c r="E55" s="206" t="s">
        <v>259</v>
      </c>
      <c r="F55" s="149" t="s">
        <v>167</v>
      </c>
      <c r="G55" s="149" t="s">
        <v>90</v>
      </c>
      <c r="H55" s="149" t="s">
        <v>168</v>
      </c>
      <c r="I55" s="154"/>
      <c r="J55" s="152">
        <v>33000</v>
      </c>
      <c r="K55" s="152">
        <v>2742.16</v>
      </c>
      <c r="L55" s="153">
        <f t="shared" si="0"/>
        <v>30257.84</v>
      </c>
    </row>
    <row r="56" spans="2:12" ht="21" x14ac:dyDescent="0.3">
      <c r="B56" s="150">
        <v>1</v>
      </c>
      <c r="C56" s="146" t="s">
        <v>207</v>
      </c>
      <c r="D56" s="146">
        <v>44315</v>
      </c>
      <c r="E56" s="206" t="s">
        <v>267</v>
      </c>
      <c r="F56" s="149" t="s">
        <v>167</v>
      </c>
      <c r="G56" s="149" t="s">
        <v>90</v>
      </c>
      <c r="H56" s="149" t="s">
        <v>168</v>
      </c>
      <c r="I56" s="154"/>
      <c r="J56" s="152">
        <v>33000</v>
      </c>
      <c r="K56" s="152">
        <v>2742.16</v>
      </c>
      <c r="L56" s="153">
        <f t="shared" si="0"/>
        <v>30257.84</v>
      </c>
    </row>
    <row r="57" spans="2:12" ht="21" x14ac:dyDescent="0.3">
      <c r="B57" s="150">
        <v>1</v>
      </c>
      <c r="C57" s="146" t="s">
        <v>208</v>
      </c>
      <c r="D57" s="146">
        <v>44315</v>
      </c>
      <c r="E57" s="206" t="s">
        <v>268</v>
      </c>
      <c r="F57" s="149" t="s">
        <v>167</v>
      </c>
      <c r="G57" s="149" t="s">
        <v>90</v>
      </c>
      <c r="H57" s="149" t="s">
        <v>168</v>
      </c>
      <c r="I57" s="154"/>
      <c r="J57" s="152">
        <v>33000</v>
      </c>
      <c r="K57" s="152">
        <v>2742.16</v>
      </c>
      <c r="L57" s="153">
        <f t="shared" si="0"/>
        <v>30257.84</v>
      </c>
    </row>
    <row r="58" spans="2:12" ht="21" x14ac:dyDescent="0.3">
      <c r="B58" s="150">
        <v>1</v>
      </c>
      <c r="C58" s="146" t="s">
        <v>209</v>
      </c>
      <c r="D58" s="146">
        <v>44315</v>
      </c>
      <c r="E58" s="207" t="s">
        <v>287</v>
      </c>
      <c r="F58" s="149" t="s">
        <v>167</v>
      </c>
      <c r="G58" s="149" t="s">
        <v>90</v>
      </c>
      <c r="H58" s="149" t="s">
        <v>168</v>
      </c>
      <c r="I58" s="154"/>
      <c r="J58" s="152">
        <v>33000</v>
      </c>
      <c r="K58" s="152">
        <v>2742.16</v>
      </c>
      <c r="L58" s="153">
        <f t="shared" si="0"/>
        <v>30257.84</v>
      </c>
    </row>
    <row r="59" spans="2:12" ht="21" x14ac:dyDescent="0.3">
      <c r="B59" s="150">
        <v>1</v>
      </c>
      <c r="C59" s="146" t="s">
        <v>210</v>
      </c>
      <c r="D59" s="146">
        <v>44315</v>
      </c>
      <c r="E59" s="206" t="s">
        <v>270</v>
      </c>
      <c r="F59" s="149" t="s">
        <v>101</v>
      </c>
      <c r="G59" s="149" t="s">
        <v>90</v>
      </c>
      <c r="H59" s="149" t="s">
        <v>102</v>
      </c>
      <c r="I59" s="154"/>
      <c r="J59" s="152">
        <v>27773</v>
      </c>
      <c r="K59" s="152">
        <v>2307.8200000000002</v>
      </c>
      <c r="L59" s="153">
        <f t="shared" si="0"/>
        <v>25465.18</v>
      </c>
    </row>
    <row r="60" spans="2:12" ht="21" x14ac:dyDescent="0.3">
      <c r="B60" s="150">
        <v>1</v>
      </c>
      <c r="C60" s="146" t="s">
        <v>211</v>
      </c>
      <c r="D60" s="146">
        <v>44315</v>
      </c>
      <c r="E60" s="206" t="s">
        <v>264</v>
      </c>
      <c r="F60" s="149" t="s">
        <v>167</v>
      </c>
      <c r="G60" s="149" t="s">
        <v>90</v>
      </c>
      <c r="H60" s="149" t="s">
        <v>168</v>
      </c>
      <c r="I60" s="154"/>
      <c r="J60" s="152">
        <v>33000</v>
      </c>
      <c r="K60" s="152">
        <v>2742.16</v>
      </c>
      <c r="L60" s="153">
        <f t="shared" si="0"/>
        <v>30257.84</v>
      </c>
    </row>
    <row r="61" spans="2:12" ht="21" x14ac:dyDescent="0.3">
      <c r="B61" s="150">
        <v>1</v>
      </c>
      <c r="C61" s="146" t="s">
        <v>212</v>
      </c>
      <c r="D61" s="146">
        <v>44315</v>
      </c>
      <c r="E61" s="206" t="s">
        <v>271</v>
      </c>
      <c r="F61" s="149" t="s">
        <v>167</v>
      </c>
      <c r="G61" s="149" t="s">
        <v>90</v>
      </c>
      <c r="H61" s="149" t="s">
        <v>168</v>
      </c>
      <c r="I61" s="154"/>
      <c r="J61" s="152">
        <v>33000</v>
      </c>
      <c r="K61" s="152">
        <v>2742.16</v>
      </c>
      <c r="L61" s="153">
        <f t="shared" si="0"/>
        <v>30257.84</v>
      </c>
    </row>
    <row r="62" spans="2:12" ht="21" x14ac:dyDescent="0.3">
      <c r="B62" s="150">
        <v>1</v>
      </c>
      <c r="C62" s="146" t="s">
        <v>213</v>
      </c>
      <c r="D62" s="146">
        <v>44316</v>
      </c>
      <c r="E62" s="206" t="s">
        <v>262</v>
      </c>
      <c r="F62" s="149" t="s">
        <v>167</v>
      </c>
      <c r="G62" s="149" t="s">
        <v>90</v>
      </c>
      <c r="H62" s="149" t="s">
        <v>168</v>
      </c>
      <c r="I62" s="154"/>
      <c r="J62" s="152">
        <v>33000</v>
      </c>
      <c r="K62" s="152">
        <v>2734.03</v>
      </c>
      <c r="L62" s="153">
        <f t="shared" si="0"/>
        <v>30265.97</v>
      </c>
    </row>
    <row r="63" spans="2:12" ht="21" x14ac:dyDescent="0.3">
      <c r="B63" s="150">
        <v>1</v>
      </c>
      <c r="C63" s="146" t="s">
        <v>214</v>
      </c>
      <c r="D63" s="146">
        <v>44316</v>
      </c>
      <c r="E63" s="206" t="s">
        <v>272</v>
      </c>
      <c r="F63" s="149" t="s">
        <v>167</v>
      </c>
      <c r="G63" s="149" t="s">
        <v>90</v>
      </c>
      <c r="H63" s="149" t="s">
        <v>168</v>
      </c>
      <c r="I63" s="154"/>
      <c r="J63" s="152">
        <v>33000</v>
      </c>
      <c r="K63" s="152">
        <v>2734.03</v>
      </c>
      <c r="L63" s="153">
        <f t="shared" si="0"/>
        <v>30265.97</v>
      </c>
    </row>
    <row r="64" spans="2:12" ht="21" x14ac:dyDescent="0.3">
      <c r="B64" s="150">
        <v>1</v>
      </c>
      <c r="C64" s="146" t="s">
        <v>215</v>
      </c>
      <c r="D64" s="146">
        <v>44316</v>
      </c>
      <c r="E64" s="206" t="s">
        <v>269</v>
      </c>
      <c r="F64" s="149" t="s">
        <v>167</v>
      </c>
      <c r="G64" s="149" t="s">
        <v>90</v>
      </c>
      <c r="H64" s="149" t="s">
        <v>168</v>
      </c>
      <c r="I64" s="154"/>
      <c r="J64" s="152">
        <v>33000</v>
      </c>
      <c r="K64" s="152">
        <v>2734.03</v>
      </c>
      <c r="L64" s="153">
        <f t="shared" si="0"/>
        <v>30265.97</v>
      </c>
    </row>
    <row r="65" spans="2:15" ht="21" x14ac:dyDescent="0.3">
      <c r="B65" s="150">
        <v>1</v>
      </c>
      <c r="C65" s="146" t="s">
        <v>216</v>
      </c>
      <c r="D65" s="146">
        <v>44316</v>
      </c>
      <c r="E65" s="206" t="s">
        <v>274</v>
      </c>
      <c r="F65" s="149" t="s">
        <v>167</v>
      </c>
      <c r="G65" s="149" t="s">
        <v>90</v>
      </c>
      <c r="H65" s="149" t="s">
        <v>168</v>
      </c>
      <c r="I65" s="154"/>
      <c r="J65" s="152">
        <v>33000</v>
      </c>
      <c r="K65" s="152">
        <v>2734.03</v>
      </c>
      <c r="L65" s="153">
        <f t="shared" si="0"/>
        <v>30265.97</v>
      </c>
    </row>
    <row r="66" spans="2:15" ht="21" x14ac:dyDescent="0.3">
      <c r="B66" s="150">
        <v>1</v>
      </c>
      <c r="C66" s="146" t="s">
        <v>217</v>
      </c>
      <c r="D66" s="146">
        <v>44316</v>
      </c>
      <c r="E66" s="206" t="s">
        <v>275</v>
      </c>
      <c r="F66" s="149" t="s">
        <v>167</v>
      </c>
      <c r="G66" s="149" t="s">
        <v>90</v>
      </c>
      <c r="H66" s="149" t="s">
        <v>168</v>
      </c>
      <c r="I66" s="154"/>
      <c r="J66" s="152">
        <v>33000</v>
      </c>
      <c r="K66" s="152">
        <v>2734.03</v>
      </c>
      <c r="L66" s="153">
        <f t="shared" si="0"/>
        <v>30265.97</v>
      </c>
    </row>
    <row r="67" spans="2:15" ht="21" x14ac:dyDescent="0.3">
      <c r="B67" s="150">
        <v>1</v>
      </c>
      <c r="C67" s="146" t="s">
        <v>218</v>
      </c>
      <c r="D67" s="146">
        <v>44316</v>
      </c>
      <c r="E67" s="206" t="s">
        <v>273</v>
      </c>
      <c r="F67" s="149" t="s">
        <v>167</v>
      </c>
      <c r="G67" s="149" t="s">
        <v>90</v>
      </c>
      <c r="H67" s="149" t="s">
        <v>168</v>
      </c>
      <c r="I67" s="154"/>
      <c r="J67" s="152">
        <v>33000</v>
      </c>
      <c r="K67" s="152">
        <v>2734.03</v>
      </c>
      <c r="L67" s="153">
        <f t="shared" si="0"/>
        <v>30265.97</v>
      </c>
    </row>
    <row r="68" spans="2:15" ht="21" x14ac:dyDescent="0.3">
      <c r="B68" s="150">
        <v>1</v>
      </c>
      <c r="C68" s="146" t="s">
        <v>219</v>
      </c>
      <c r="D68" s="146">
        <v>44316</v>
      </c>
      <c r="E68" s="206" t="s">
        <v>276</v>
      </c>
      <c r="F68" s="149" t="s">
        <v>167</v>
      </c>
      <c r="G68" s="149" t="s">
        <v>90</v>
      </c>
      <c r="H68" s="149" t="s">
        <v>168</v>
      </c>
      <c r="I68" s="154"/>
      <c r="J68" s="152">
        <v>33000</v>
      </c>
      <c r="K68" s="152">
        <v>2734.03</v>
      </c>
      <c r="L68" s="153">
        <f t="shared" si="0"/>
        <v>30265.97</v>
      </c>
    </row>
    <row r="69" spans="2:15" x14ac:dyDescent="0.3">
      <c r="B69" s="222">
        <v>1</v>
      </c>
      <c r="C69" s="224" t="s">
        <v>293</v>
      </c>
      <c r="D69" s="224">
        <v>44551</v>
      </c>
      <c r="E69" s="206">
        <v>1001</v>
      </c>
      <c r="F69" s="230" t="s">
        <v>288</v>
      </c>
      <c r="G69" s="230" t="s">
        <v>26</v>
      </c>
      <c r="H69" s="230" t="s">
        <v>289</v>
      </c>
      <c r="I69" s="231"/>
      <c r="J69" s="232">
        <v>692972.05</v>
      </c>
      <c r="K69" s="232">
        <v>34515.699999999997</v>
      </c>
      <c r="L69" s="153">
        <f t="shared" si="0"/>
        <v>658456.35000000009</v>
      </c>
      <c r="M69" s="204">
        <v>124734.97</v>
      </c>
      <c r="N69" s="204">
        <v>10593.929</v>
      </c>
      <c r="O69" s="204">
        <v>3759.136</v>
      </c>
    </row>
    <row r="70" spans="2:15" x14ac:dyDescent="0.3">
      <c r="B70" s="222">
        <v>1</v>
      </c>
      <c r="C70" s="224" t="s">
        <v>293</v>
      </c>
      <c r="D70" s="224">
        <v>44551</v>
      </c>
      <c r="E70" s="206">
        <v>1001</v>
      </c>
      <c r="F70" s="230" t="s">
        <v>288</v>
      </c>
      <c r="G70" s="230" t="s">
        <v>26</v>
      </c>
      <c r="H70" s="230" t="s">
        <v>289</v>
      </c>
      <c r="I70" s="231"/>
      <c r="J70" s="232">
        <v>692972.05</v>
      </c>
      <c r="K70" s="232">
        <v>34515.699999999997</v>
      </c>
      <c r="L70" s="153">
        <f t="shared" si="0"/>
        <v>658456.35000000009</v>
      </c>
      <c r="M70" s="204">
        <v>124734.97</v>
      </c>
      <c r="N70" s="204">
        <v>10593.929</v>
      </c>
      <c r="O70" s="204">
        <v>3759.136</v>
      </c>
    </row>
    <row r="71" spans="2:15" x14ac:dyDescent="0.3">
      <c r="B71" s="222">
        <v>1</v>
      </c>
      <c r="C71" s="224" t="s">
        <v>294</v>
      </c>
      <c r="D71" s="224">
        <v>44551</v>
      </c>
      <c r="E71" s="206">
        <v>207</v>
      </c>
      <c r="F71" s="230" t="s">
        <v>290</v>
      </c>
      <c r="G71" s="233" t="s">
        <v>292</v>
      </c>
      <c r="H71" s="230" t="s">
        <v>291</v>
      </c>
      <c r="I71" s="231"/>
      <c r="J71" s="234">
        <v>35159.279999999999</v>
      </c>
      <c r="K71" s="232">
        <v>1751.22</v>
      </c>
      <c r="L71" s="153">
        <f t="shared" si="0"/>
        <v>33408.06</v>
      </c>
      <c r="M71" s="205">
        <v>6328.67</v>
      </c>
      <c r="N71" s="205">
        <v>537.50400000000002</v>
      </c>
      <c r="O71" s="205">
        <v>190.727</v>
      </c>
    </row>
    <row r="72" spans="2:15" x14ac:dyDescent="0.3">
      <c r="B72" s="222">
        <v>1</v>
      </c>
      <c r="C72" s="224" t="s">
        <v>294</v>
      </c>
      <c r="D72" s="224">
        <v>44551</v>
      </c>
      <c r="E72" s="206">
        <v>207</v>
      </c>
      <c r="F72" s="230" t="s">
        <v>290</v>
      </c>
      <c r="G72" s="233" t="s">
        <v>292</v>
      </c>
      <c r="H72" s="230" t="s">
        <v>291</v>
      </c>
      <c r="I72" s="231"/>
      <c r="J72" s="234">
        <v>35159.270000000004</v>
      </c>
      <c r="K72" s="232">
        <v>1751.22</v>
      </c>
      <c r="L72" s="153">
        <f t="shared" si="0"/>
        <v>33408.050000000003</v>
      </c>
      <c r="M72" s="205">
        <v>6328.67</v>
      </c>
      <c r="N72" s="205">
        <v>537.50300000000004</v>
      </c>
      <c r="O72" s="205">
        <v>190.727</v>
      </c>
    </row>
    <row r="73" spans="2:15" x14ac:dyDescent="0.3">
      <c r="B73" s="222">
        <v>1</v>
      </c>
      <c r="C73" s="224" t="s">
        <v>294</v>
      </c>
      <c r="D73" s="224">
        <v>44551</v>
      </c>
      <c r="E73" s="206">
        <v>207</v>
      </c>
      <c r="F73" s="230" t="s">
        <v>290</v>
      </c>
      <c r="G73" s="233" t="s">
        <v>292</v>
      </c>
      <c r="H73" s="230" t="s">
        <v>291</v>
      </c>
      <c r="I73" s="231"/>
      <c r="J73" s="234">
        <v>35159.26</v>
      </c>
      <c r="K73" s="232">
        <v>1751.22</v>
      </c>
      <c r="L73" s="153">
        <f t="shared" ref="L73:L74" si="1">SUM(J73-K73)</f>
        <v>33408.04</v>
      </c>
      <c r="M73" s="205">
        <v>6328.67</v>
      </c>
      <c r="N73" s="205">
        <v>537.50300000000004</v>
      </c>
      <c r="O73" s="205">
        <v>190.727</v>
      </c>
    </row>
    <row r="74" spans="2:15" ht="21" thickBot="1" x14ac:dyDescent="0.35">
      <c r="B74" s="223">
        <v>1</v>
      </c>
      <c r="C74" s="226" t="s">
        <v>294</v>
      </c>
      <c r="D74" s="226">
        <v>44551</v>
      </c>
      <c r="E74" s="206">
        <v>207</v>
      </c>
      <c r="F74" s="235" t="s">
        <v>290</v>
      </c>
      <c r="G74" s="236" t="s">
        <v>292</v>
      </c>
      <c r="H74" s="235" t="s">
        <v>291</v>
      </c>
      <c r="I74" s="237"/>
      <c r="J74" s="238">
        <v>35159.279999999999</v>
      </c>
      <c r="K74" s="239">
        <v>1751.22</v>
      </c>
      <c r="L74" s="240">
        <f t="shared" si="1"/>
        <v>33408.06</v>
      </c>
      <c r="M74" s="205">
        <v>6328.67</v>
      </c>
      <c r="N74" s="205">
        <v>537.50400000000002</v>
      </c>
      <c r="O74" s="205">
        <v>190.727</v>
      </c>
    </row>
  </sheetData>
  <mergeCells count="2">
    <mergeCell ref="B4:L4"/>
    <mergeCell ref="B5:L5"/>
  </mergeCells>
  <hyperlinks>
    <hyperlink ref="E9" r:id="rId1" xr:uid="{00000000-0004-0000-0300-000000000000}"/>
    <hyperlink ref="E10" r:id="rId2" xr:uid="{00000000-0004-0000-0300-000001000000}"/>
    <hyperlink ref="E11" r:id="rId3" xr:uid="{00000000-0004-0000-0300-000002000000}"/>
    <hyperlink ref="E12" r:id="rId4" xr:uid="{00000000-0004-0000-0300-000003000000}"/>
    <hyperlink ref="E13" r:id="rId5" xr:uid="{00000000-0004-0000-0300-000004000000}"/>
    <hyperlink ref="E14" r:id="rId6" xr:uid="{00000000-0004-0000-0300-000005000000}"/>
    <hyperlink ref="E15" r:id="rId7" xr:uid="{00000000-0004-0000-0300-000006000000}"/>
    <hyperlink ref="E16" r:id="rId8" xr:uid="{00000000-0004-0000-0300-000007000000}"/>
    <hyperlink ref="E17" r:id="rId9" xr:uid="{00000000-0004-0000-0300-000008000000}"/>
    <hyperlink ref="E18" r:id="rId10" xr:uid="{00000000-0004-0000-0300-000009000000}"/>
    <hyperlink ref="E19" r:id="rId11" xr:uid="{00000000-0004-0000-0300-00000A000000}"/>
    <hyperlink ref="E20" r:id="rId12" xr:uid="{00000000-0004-0000-0300-00000B000000}"/>
    <hyperlink ref="E21" r:id="rId13" xr:uid="{00000000-0004-0000-0300-00000C000000}"/>
    <hyperlink ref="E22" r:id="rId14" xr:uid="{00000000-0004-0000-0300-00000D000000}"/>
    <hyperlink ref="E23" r:id="rId15" xr:uid="{00000000-0004-0000-0300-00000E000000}"/>
    <hyperlink ref="E24" r:id="rId16" xr:uid="{00000000-0004-0000-0300-00000F000000}"/>
    <hyperlink ref="E25" r:id="rId17" xr:uid="{00000000-0004-0000-0300-000010000000}"/>
    <hyperlink ref="E26" r:id="rId18" xr:uid="{00000000-0004-0000-0300-000011000000}"/>
    <hyperlink ref="E27" r:id="rId19" xr:uid="{00000000-0004-0000-0300-000012000000}"/>
    <hyperlink ref="E28" r:id="rId20" xr:uid="{00000000-0004-0000-0300-000013000000}"/>
    <hyperlink ref="E29" r:id="rId21" xr:uid="{00000000-0004-0000-0300-000014000000}"/>
    <hyperlink ref="E30" r:id="rId22" xr:uid="{00000000-0004-0000-0300-000015000000}"/>
    <hyperlink ref="E31" r:id="rId23" xr:uid="{00000000-0004-0000-0300-000016000000}"/>
    <hyperlink ref="E32" r:id="rId24" xr:uid="{00000000-0004-0000-0300-000017000000}"/>
    <hyperlink ref="E33" r:id="rId25" xr:uid="{00000000-0004-0000-0300-000018000000}"/>
    <hyperlink ref="E34" r:id="rId26" xr:uid="{00000000-0004-0000-0300-000019000000}"/>
    <hyperlink ref="E35" r:id="rId27" xr:uid="{00000000-0004-0000-0300-00001A000000}"/>
    <hyperlink ref="E36" r:id="rId28" xr:uid="{00000000-0004-0000-0300-00001B000000}"/>
    <hyperlink ref="E37" r:id="rId29" xr:uid="{00000000-0004-0000-0300-00001C000000}"/>
    <hyperlink ref="E38" r:id="rId30" xr:uid="{00000000-0004-0000-0300-00001D000000}"/>
    <hyperlink ref="E39" r:id="rId31" xr:uid="{00000000-0004-0000-0300-00001E000000}"/>
    <hyperlink ref="E40" r:id="rId32" tooltip="Factura 026285" display="https://transparencia.mh.gob.sv/downloads/pdf/700-UAIP-IF-2021-12965.pdf" xr:uid="{00000000-0004-0000-0300-00001F000000}"/>
    <hyperlink ref="E41" r:id="rId33" tooltip="Factura 026286" display="https://transparencia.mh.gob.sv/downloads/pdf/700-UAIP-IF-2021-12966.pdf" xr:uid="{00000000-0004-0000-0300-000020000000}"/>
    <hyperlink ref="E42" r:id="rId34" tooltip="Factura 026294" display="https://transparencia.mh.gob.sv/downloads/pdf/700-UAIP-IF-2021-12973.pdf" xr:uid="{00000000-0004-0000-0300-000021000000}"/>
    <hyperlink ref="E43" r:id="rId35" tooltip="Factura 026295" display="https://transparencia.mh.gob.sv/downloads/pdf/700-UAIP-IF-2021-12974.pdf" xr:uid="{00000000-0004-0000-0300-000022000000}"/>
    <hyperlink ref="E44" r:id="rId36" tooltip="Factura 026296" display="https://transparencia.mh.gob.sv/downloads/pdf/700-UAIP-IF-2021-12975.pdf" xr:uid="{00000000-0004-0000-0300-000023000000}"/>
    <hyperlink ref="E45" r:id="rId37" tooltip="Factura 026299" display="https://transparencia.mh.gob.sv/downloads/pdf/700-UAIP-IF-2021-12978.pdf" xr:uid="{00000000-0004-0000-0300-000024000000}"/>
    <hyperlink ref="E46" r:id="rId38" tooltip="Factura 026300" display="https://transparencia.mh.gob.sv/downloads/pdf/700-UAIP-IF-2021-12979.pdf" xr:uid="{00000000-0004-0000-0300-000025000000}"/>
    <hyperlink ref="E47" r:id="rId39" tooltip="Factura 026416" display="https://transparencia.mh.gob.sv/downloads/pdf/700-UAIP-IF-2021-12980.pdf" xr:uid="{00000000-0004-0000-0300-000026000000}"/>
    <hyperlink ref="E48" r:id="rId40" tooltip="Factura 026430" display="https://transparencia.mh.gob.sv/downloads/pdf/700-UAIP-IF-2021-12981.pdf" xr:uid="{00000000-0004-0000-0300-000027000000}"/>
    <hyperlink ref="E49" r:id="rId41" tooltip="Factura 026431" display="https://transparencia.mh.gob.sv/downloads/pdf/700-UAIP-IF-2021-12982.pdf" xr:uid="{00000000-0004-0000-0300-000028000000}"/>
    <hyperlink ref="E50" r:id="rId42" tooltip="Factura 026438" display="https://transparencia.mh.gob.sv/downloads/pdf/700-UAIP-IF-2021-12989.pdf" xr:uid="{00000000-0004-0000-0300-000029000000}"/>
    <hyperlink ref="E51" r:id="rId43" tooltip="Factura 026439" display="https://transparencia.mh.gob.sv/downloads/pdf/700-UAIP-IF-2021-12990.pdf" xr:uid="{00000000-0004-0000-0300-00002A000000}"/>
    <hyperlink ref="E52" r:id="rId44" tooltip="Factura 026436" display="https://transparencia.mh.gob.sv/downloads/pdf/700-UAIP-IF-2021-12987.pdf" xr:uid="{00000000-0004-0000-0300-00002B000000}"/>
    <hyperlink ref="E53" r:id="rId45" tooltip="Factura 026441" display="https://transparencia.mh.gob.sv/downloads/pdf/700-UAIP-IF-2021-12992.pdf" xr:uid="{00000000-0004-0000-0300-00002C000000}"/>
    <hyperlink ref="E54" r:id="rId46" tooltip="Factura 026442" display="https://transparencia.mh.gob.sv/downloads/pdf/700-UAIP-IF-2021-12993.pdf" xr:uid="{00000000-0004-0000-0300-00002D000000}"/>
    <hyperlink ref="E55" r:id="rId47" tooltip="Factura 026432" display="https://transparencia.mh.gob.sv/downloads/pdf/700-UAIP-IF-2021-12983.pdf" xr:uid="{00000000-0004-0000-0300-00002E000000}"/>
    <hyperlink ref="E56" r:id="rId48" tooltip="Factura 026443" display="https://transparencia.mh.gob.sv/downloads/pdf/700-UAIP-IF-2021-12994.pdf" xr:uid="{00000000-0004-0000-0300-00002F000000}"/>
    <hyperlink ref="E57" r:id="rId49" tooltip="Factura 026433" display="https://transparencia.mh.gob.sv/downloads/pdf/700-UAIP-IF-2021-12984.pdf" xr:uid="{00000000-0004-0000-0300-000030000000}"/>
    <hyperlink ref="E58" r:id="rId50" tooltip="Factura 026434" display="https://transparencia.mh.gob.sv/downloads/pdf/700-UAIP-IF-2021-12985.pdf" xr:uid="{00000000-0004-0000-0300-000031000000}"/>
    <hyperlink ref="E59" r:id="rId51" tooltip="Factura 026435" display="https://transparencia.mh.gob.sv/downloads/pdf/700-UAIP-IF-2021-12986.pdf" xr:uid="{00000000-0004-0000-0300-000032000000}"/>
    <hyperlink ref="E60" r:id="rId52" tooltip="Factura 026437" display="https://transparencia.mh.gob.sv/downloads/pdf/700-UAIP-IF-2021-12988.pdf" xr:uid="{00000000-0004-0000-0300-000033000000}"/>
    <hyperlink ref="E61" r:id="rId53" tooltip="Factura 026132" display="https://transparencia.mh.gob.sv/downloads/pdf/700-UAIP-IF-2021-12941.pdf" xr:uid="{00000000-0004-0000-0300-000034000000}"/>
    <hyperlink ref="E62" r:id="rId54" tooltip="Factura 026440" display="https://transparencia.mh.gob.sv/downloads/pdf/700-UAIP-IF-2021-12991.pdf" xr:uid="{00000000-0004-0000-0300-000035000000}"/>
    <hyperlink ref="E63" r:id="rId55" tooltip="Factura 026445" display="https://transparencia.mh.gob.sv/downloads/pdf/700-UAIP-IF-2021-12996.pdf" xr:uid="{00000000-0004-0000-0300-000036000000}"/>
    <hyperlink ref="E64" r:id="rId56" tooltip="Factura 026444" display="https://transparencia.mh.gob.sv/downloads/pdf/700-UAIP-IF-2021-12995.pdf" xr:uid="{00000000-0004-0000-0300-000037000000}"/>
    <hyperlink ref="E65" r:id="rId57" tooltip="Factura 026447" display="https://transparencia.mh.gob.sv/downloads/pdf/700-UAIP-IF-2021-12998.pdf" xr:uid="{00000000-0004-0000-0300-000038000000}"/>
    <hyperlink ref="E66" r:id="rId58" tooltip="Factura 026448" display="https://transparencia.mh.gob.sv/downloads/pdf/700-UAIP-IF-2021-12999.pdf" xr:uid="{00000000-0004-0000-0300-000039000000}"/>
    <hyperlink ref="E67" r:id="rId59" tooltip="Factura 026446" display="https://transparencia.mh.gob.sv/downloads/pdf/700-UAIP-IF-2021-12997.pdf" xr:uid="{00000000-0004-0000-0300-00003A000000}"/>
    <hyperlink ref="E68" r:id="rId60" tooltip="Factura 026449" display="https://transparencia.mh.gob.sv/downloads/pdf/700-UAIP-IF-2021-13000.pdf" xr:uid="{00000000-0004-0000-0300-00003B000000}"/>
    <hyperlink ref="E69" r:id="rId61" display="https://transparencia.mh.gob.sv/downloads/pdf/700-UAIP-IF-2022-13838.pdf" xr:uid="{00000000-0004-0000-0300-00003C000000}"/>
    <hyperlink ref="E70" r:id="rId62" display="https://transparencia.mh.gob.sv/downloads/pdf/700-UAIP-IF-2022-13838.pdf" xr:uid="{00000000-0004-0000-0300-00003D000000}"/>
    <hyperlink ref="E71" r:id="rId63" display="https://transparencia.mh.gob.sv/downloads/pdf/700-UAIP-IF-2022-13839.pdf" xr:uid="{00000000-0004-0000-0300-00003E000000}"/>
    <hyperlink ref="E72" r:id="rId64" display="https://transparencia.mh.gob.sv/downloads/pdf/700-UAIP-IF-2022-13839.pdf" xr:uid="{00000000-0004-0000-0300-00003F000000}"/>
    <hyperlink ref="E73" r:id="rId65" display="https://transparencia.mh.gob.sv/downloads/pdf/700-UAIP-IF-2022-13839.pdf" xr:uid="{00000000-0004-0000-0300-000040000000}"/>
    <hyperlink ref="E74" r:id="rId66" display="https://transparencia.mh.gob.sv/downloads/pdf/700-UAIP-IF-2022-13839.pdf" xr:uid="{00000000-0004-0000-0300-000041000000}"/>
  </hyperlinks>
  <pageMargins left="0.70866141732283472" right="0.70866141732283472" top="0.74803149606299213" bottom="0.74803149606299213" header="0.31496062992125984" footer="0.31496062992125984"/>
  <pageSetup scale="42" orientation="landscape" r:id="rId6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W53"/>
  <sheetViews>
    <sheetView showGridLines="0" zoomScale="60" zoomScaleNormal="6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52" t="s">
        <v>0</v>
      </c>
      <c r="C1" s="53"/>
      <c r="D1" s="54"/>
      <c r="E1" s="54"/>
      <c r="F1" s="55"/>
      <c r="G1" s="56"/>
      <c r="H1" s="56"/>
      <c r="I1" s="56"/>
      <c r="J1" s="5"/>
      <c r="K1" s="57"/>
      <c r="L1" s="54"/>
      <c r="M1" s="58"/>
      <c r="N1" s="58"/>
      <c r="O1" s="5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2:49" ht="23.25" x14ac:dyDescent="0.25">
      <c r="B2" s="52" t="s">
        <v>1</v>
      </c>
      <c r="C2" s="53"/>
      <c r="D2" s="54"/>
      <c r="E2" s="54"/>
      <c r="F2" s="59"/>
      <c r="G2" s="56"/>
      <c r="H2" s="56"/>
      <c r="I2" s="56"/>
      <c r="J2" s="5"/>
      <c r="K2" s="5"/>
      <c r="L2" s="54"/>
      <c r="M2" s="58"/>
      <c r="N2" s="58"/>
      <c r="O2" s="5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49" ht="23.25" x14ac:dyDescent="0.25">
      <c r="B3" s="53"/>
      <c r="C3" s="53"/>
      <c r="D3" s="54"/>
      <c r="E3" s="54"/>
      <c r="F3" s="59"/>
      <c r="G3" s="56"/>
      <c r="H3" s="56"/>
      <c r="I3" s="56"/>
      <c r="J3" s="5"/>
      <c r="K3" s="5"/>
      <c r="L3" s="54"/>
      <c r="M3" s="58"/>
      <c r="N3" s="58"/>
      <c r="O3" s="5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</row>
    <row r="4" spans="2:49" ht="25.5" x14ac:dyDescent="0.25">
      <c r="B4" s="301" t="s">
        <v>295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58"/>
      <c r="N4" s="58"/>
      <c r="O4" s="5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</row>
    <row r="5" spans="2:49" ht="25.5" x14ac:dyDescent="0.25">
      <c r="B5" s="301" t="s">
        <v>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58"/>
      <c r="N5" s="58"/>
      <c r="O5" s="5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</row>
    <row r="6" spans="2:49" ht="23.25" x14ac:dyDescent="0.25">
      <c r="B6" s="60" t="s">
        <v>113</v>
      </c>
      <c r="C6" s="61"/>
      <c r="D6" s="62"/>
      <c r="E6" s="62"/>
      <c r="F6" s="54"/>
      <c r="G6" s="63"/>
      <c r="H6" s="63"/>
      <c r="I6" s="63"/>
      <c r="J6" s="6"/>
      <c r="K6" s="6"/>
      <c r="L6" s="64"/>
      <c r="M6" s="58"/>
      <c r="N6" s="58"/>
      <c r="O6" s="5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2:49" ht="24" thickBot="1" x14ac:dyDescent="0.3">
      <c r="B7" s="65"/>
      <c r="C7" s="66"/>
      <c r="D7" s="67"/>
      <c r="E7" s="67"/>
      <c r="F7" s="68"/>
      <c r="G7" s="69"/>
      <c r="H7" s="69"/>
      <c r="I7" s="69"/>
      <c r="J7" s="1"/>
      <c r="K7" s="1"/>
      <c r="L7" s="70"/>
      <c r="M7" s="58"/>
      <c r="N7" s="58"/>
      <c r="O7" s="5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</row>
    <row r="8" spans="2:49" ht="81" x14ac:dyDescent="0.25">
      <c r="B8" s="71" t="s">
        <v>4</v>
      </c>
      <c r="C8" s="72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/>
      <c r="J8" s="72" t="s">
        <v>11</v>
      </c>
      <c r="K8" s="72" t="s">
        <v>298</v>
      </c>
      <c r="L8" s="73" t="s">
        <v>12</v>
      </c>
      <c r="M8" s="58"/>
      <c r="N8" s="58"/>
      <c r="O8" s="58"/>
      <c r="P8" s="74" t="s">
        <v>13</v>
      </c>
      <c r="Q8" s="74" t="s">
        <v>14</v>
      </c>
      <c r="R8" s="29"/>
      <c r="S8" s="29"/>
      <c r="T8" s="29"/>
      <c r="U8" s="29"/>
      <c r="V8" s="29"/>
      <c r="W8" s="29"/>
      <c r="X8" s="29"/>
      <c r="Y8" s="29"/>
      <c r="Z8" s="29"/>
      <c r="AA8" s="38"/>
      <c r="AB8" s="29"/>
      <c r="AC8" s="29"/>
      <c r="AD8" s="29"/>
    </row>
    <row r="9" spans="2:49" ht="30" customHeight="1" x14ac:dyDescent="0.25">
      <c r="B9" s="144">
        <v>1</v>
      </c>
      <c r="C9" s="145" t="s">
        <v>119</v>
      </c>
      <c r="D9" s="158" t="s">
        <v>118</v>
      </c>
      <c r="E9" s="126" t="s">
        <v>120</v>
      </c>
      <c r="F9" s="147" t="s">
        <v>94</v>
      </c>
      <c r="G9" s="149" t="s">
        <v>90</v>
      </c>
      <c r="H9" s="147" t="s">
        <v>91</v>
      </c>
      <c r="I9" s="151"/>
      <c r="J9" s="151">
        <v>32756</v>
      </c>
      <c r="K9" s="151">
        <v>4353.41</v>
      </c>
      <c r="L9" s="159">
        <f>J9-K9</f>
        <v>28402.59</v>
      </c>
      <c r="M9" s="58"/>
      <c r="N9" s="30"/>
      <c r="O9" s="30"/>
      <c r="P9" s="75"/>
      <c r="Q9" s="30"/>
      <c r="R9" s="30"/>
      <c r="S9" s="30"/>
      <c r="T9" s="30"/>
      <c r="U9" s="30"/>
      <c r="V9" s="30"/>
      <c r="W9" s="30"/>
      <c r="X9" s="30"/>
      <c r="Y9" s="30"/>
      <c r="Z9" s="30"/>
      <c r="AA9" s="3"/>
      <c r="AB9" s="30"/>
      <c r="AC9" s="30"/>
      <c r="AD9" s="30"/>
    </row>
    <row r="10" spans="2:49" ht="30" customHeight="1" x14ac:dyDescent="0.25">
      <c r="B10" s="144"/>
      <c r="C10" s="145"/>
      <c r="D10" s="146"/>
      <c r="E10" s="160"/>
      <c r="F10" s="147"/>
      <c r="G10" s="147"/>
      <c r="H10" s="147"/>
      <c r="I10" s="147"/>
      <c r="J10" s="151"/>
      <c r="K10" s="151"/>
      <c r="L10" s="161"/>
      <c r="M10" s="58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76"/>
      <c r="AB10" s="31"/>
      <c r="AC10" s="31"/>
    </row>
    <row r="11" spans="2:49" ht="30" hidden="1" customHeight="1" x14ac:dyDescent="0.25">
      <c r="B11" s="144"/>
      <c r="C11" s="145"/>
      <c r="D11" s="146"/>
      <c r="E11" s="160"/>
      <c r="F11" s="147"/>
      <c r="G11" s="147"/>
      <c r="H11" s="147"/>
      <c r="I11" s="147"/>
      <c r="J11" s="151"/>
      <c r="K11" s="151"/>
      <c r="L11" s="161"/>
      <c r="M11" s="58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76"/>
      <c r="AB11" s="31"/>
      <c r="AC11" s="77"/>
    </row>
    <row r="12" spans="2:49" ht="30" hidden="1" customHeight="1" x14ac:dyDescent="0.25">
      <c r="B12" s="144"/>
      <c r="C12" s="145"/>
      <c r="D12" s="146"/>
      <c r="E12" s="160"/>
      <c r="F12" s="147"/>
      <c r="G12" s="147"/>
      <c r="H12" s="147"/>
      <c r="I12" s="147"/>
      <c r="J12" s="151"/>
      <c r="K12" s="151"/>
      <c r="L12" s="161"/>
      <c r="M12" s="58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76"/>
      <c r="AB12" s="31"/>
      <c r="AC12" s="31"/>
    </row>
    <row r="13" spans="2:49" ht="30" hidden="1" customHeight="1" x14ac:dyDescent="0.25">
      <c r="B13" s="148"/>
      <c r="C13" s="145"/>
      <c r="D13" s="146"/>
      <c r="E13" s="106"/>
      <c r="F13" s="149"/>
      <c r="G13" s="149"/>
      <c r="H13" s="149"/>
      <c r="I13" s="149"/>
      <c r="J13" s="162"/>
      <c r="K13" s="151"/>
      <c r="L13" s="132"/>
      <c r="M13" s="58"/>
      <c r="N13" s="58"/>
      <c r="O13" s="58"/>
      <c r="P13" s="78"/>
      <c r="Q13" s="79"/>
      <c r="R13" s="78"/>
      <c r="S13" s="80"/>
      <c r="T13" s="81"/>
      <c r="U13" s="32"/>
      <c r="V13" s="32"/>
      <c r="W13" s="32"/>
      <c r="X13" s="82"/>
      <c r="Y13" s="32"/>
      <c r="Z13" s="32"/>
      <c r="AA13" s="83"/>
      <c r="AB13" s="32"/>
      <c r="AC13" s="84"/>
    </row>
    <row r="14" spans="2:49" ht="30" hidden="1" customHeight="1" x14ac:dyDescent="0.25">
      <c r="B14" s="148"/>
      <c r="C14" s="145"/>
      <c r="D14" s="146"/>
      <c r="E14" s="106"/>
      <c r="F14" s="149"/>
      <c r="G14" s="149"/>
      <c r="H14" s="149"/>
      <c r="I14" s="149"/>
      <c r="J14" s="162"/>
      <c r="K14" s="151"/>
      <c r="L14" s="132"/>
      <c r="M14" s="58"/>
      <c r="N14" s="58"/>
      <c r="O14" s="58"/>
      <c r="P14" s="58"/>
      <c r="Q14" s="85"/>
      <c r="R14" s="58"/>
      <c r="S14" s="58"/>
      <c r="T14" s="58"/>
      <c r="U14" s="58"/>
      <c r="V14" s="58"/>
      <c r="W14" s="58"/>
      <c r="X14" s="58"/>
      <c r="Y14" s="58"/>
      <c r="Z14" s="58"/>
      <c r="AA14" s="86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2:49" ht="30" hidden="1" customHeight="1" x14ac:dyDescent="0.25">
      <c r="B15" s="148"/>
      <c r="C15" s="145"/>
      <c r="D15" s="146"/>
      <c r="E15" s="106"/>
      <c r="F15" s="149"/>
      <c r="G15" s="149"/>
      <c r="H15" s="149"/>
      <c r="I15" s="149"/>
      <c r="J15" s="162"/>
      <c r="K15" s="151"/>
      <c r="L15" s="132"/>
      <c r="M15" s="58"/>
      <c r="N15" s="58"/>
      <c r="O15" s="58"/>
      <c r="P15" s="58"/>
      <c r="Q15" s="85"/>
      <c r="R15" s="58"/>
      <c r="S15" s="58"/>
      <c r="T15" s="58"/>
      <c r="U15" s="58"/>
      <c r="V15" s="58"/>
      <c r="W15" s="58"/>
      <c r="X15" s="58"/>
      <c r="Y15" s="58"/>
      <c r="Z15" s="58"/>
      <c r="AA15" s="86"/>
      <c r="AB15" s="33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</row>
    <row r="16" spans="2:49" ht="30" hidden="1" customHeight="1" x14ac:dyDescent="0.25">
      <c r="B16" s="148"/>
      <c r="C16" s="145"/>
      <c r="D16" s="146"/>
      <c r="E16" s="106"/>
      <c r="F16" s="149"/>
      <c r="G16" s="149"/>
      <c r="H16" s="149"/>
      <c r="I16" s="149"/>
      <c r="J16" s="162"/>
      <c r="K16" s="151"/>
      <c r="L16" s="132"/>
      <c r="M16" s="58"/>
      <c r="N16" s="58"/>
      <c r="O16" s="58"/>
      <c r="P16" s="58"/>
      <c r="Q16" s="85"/>
      <c r="R16" s="58"/>
      <c r="S16" s="58"/>
      <c r="T16" s="58"/>
      <c r="U16" s="58"/>
      <c r="V16" s="58"/>
      <c r="W16" s="58"/>
      <c r="X16" s="58"/>
      <c r="Y16" s="58"/>
      <c r="Z16" s="58"/>
      <c r="AA16" s="86"/>
      <c r="AB16" s="33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</row>
    <row r="17" spans="2:49" ht="30" hidden="1" customHeight="1" x14ac:dyDescent="0.25">
      <c r="B17" s="148"/>
      <c r="C17" s="145"/>
      <c r="D17" s="146"/>
      <c r="E17" s="106"/>
      <c r="F17" s="149"/>
      <c r="G17" s="149"/>
      <c r="H17" s="149"/>
      <c r="I17" s="149"/>
      <c r="J17" s="162"/>
      <c r="K17" s="151"/>
      <c r="L17" s="132"/>
      <c r="M17" s="58"/>
      <c r="N17" s="58"/>
      <c r="O17" s="58"/>
      <c r="P17" s="58"/>
      <c r="Q17" s="85"/>
      <c r="R17" s="58"/>
      <c r="S17" s="58"/>
      <c r="T17" s="58"/>
      <c r="U17" s="58"/>
      <c r="V17" s="58"/>
      <c r="W17" s="58"/>
      <c r="X17" s="58"/>
      <c r="Y17" s="58"/>
      <c r="Z17" s="58"/>
      <c r="AA17" s="86"/>
      <c r="AB17" s="33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</row>
    <row r="18" spans="2:49" ht="30" hidden="1" customHeight="1" x14ac:dyDescent="0.25">
      <c r="B18" s="144"/>
      <c r="C18" s="145"/>
      <c r="D18" s="146"/>
      <c r="E18" s="106"/>
      <c r="F18" s="149"/>
      <c r="G18" s="149"/>
      <c r="H18" s="149"/>
      <c r="I18" s="149"/>
      <c r="J18" s="162"/>
      <c r="K18" s="151"/>
      <c r="L18" s="132"/>
      <c r="M18" s="101"/>
      <c r="N18" s="101"/>
      <c r="O18" s="101"/>
      <c r="P18" s="102"/>
      <c r="Q18" s="103"/>
      <c r="R18" s="104"/>
      <c r="S18" s="104"/>
      <c r="T18" s="104"/>
      <c r="U18" s="104"/>
      <c r="V18" s="104"/>
      <c r="W18" s="104"/>
      <c r="X18" s="104"/>
      <c r="Y18" s="104"/>
      <c r="Z18" s="104"/>
      <c r="AA18" s="105"/>
      <c r="AB18" s="34"/>
    </row>
    <row r="19" spans="2:49" ht="30" hidden="1" customHeight="1" x14ac:dyDescent="0.25">
      <c r="B19" s="150"/>
      <c r="C19" s="147"/>
      <c r="D19" s="146"/>
      <c r="E19" s="106"/>
      <c r="F19" s="163"/>
      <c r="G19" s="151"/>
      <c r="H19" s="151"/>
      <c r="I19" s="151"/>
      <c r="J19" s="164"/>
      <c r="K19" s="164"/>
      <c r="L19" s="165"/>
      <c r="M19" s="58"/>
      <c r="N19" s="58"/>
      <c r="O19" s="58"/>
      <c r="P19" s="88"/>
      <c r="Q19" s="89"/>
      <c r="AA19" s="90"/>
      <c r="AB19" s="32"/>
    </row>
    <row r="20" spans="2:49" ht="30" hidden="1" customHeight="1" x14ac:dyDescent="0.25">
      <c r="B20" s="150"/>
      <c r="C20" s="166"/>
      <c r="D20" s="167"/>
      <c r="E20" s="168"/>
      <c r="F20" s="163"/>
      <c r="G20" s="151"/>
      <c r="H20" s="151"/>
      <c r="I20" s="151"/>
      <c r="J20" s="164"/>
      <c r="K20" s="164"/>
      <c r="L20" s="165"/>
      <c r="M20" s="58"/>
      <c r="N20" s="58"/>
      <c r="O20" s="58"/>
      <c r="P20" s="88"/>
      <c r="Q20" s="89"/>
      <c r="AA20" s="90"/>
      <c r="AB20" s="33"/>
    </row>
    <row r="21" spans="2:49" ht="30" hidden="1" customHeight="1" x14ac:dyDescent="0.25">
      <c r="B21" s="150"/>
      <c r="C21" s="166"/>
      <c r="D21" s="167"/>
      <c r="E21" s="168"/>
      <c r="F21" s="163"/>
      <c r="G21" s="151"/>
      <c r="H21" s="151"/>
      <c r="I21" s="151"/>
      <c r="J21" s="164"/>
      <c r="K21" s="164"/>
      <c r="L21" s="165"/>
      <c r="M21" s="58"/>
      <c r="N21" s="58"/>
      <c r="O21" s="58"/>
      <c r="P21" s="88"/>
      <c r="Q21" s="89"/>
      <c r="AA21" s="90"/>
      <c r="AB21" s="33"/>
    </row>
    <row r="22" spans="2:49" ht="30" hidden="1" customHeight="1" x14ac:dyDescent="0.25">
      <c r="B22" s="150"/>
      <c r="C22" s="169"/>
      <c r="D22" s="146"/>
      <c r="E22" s="170"/>
      <c r="F22" s="163"/>
      <c r="G22" s="147"/>
      <c r="H22" s="163"/>
      <c r="I22" s="147"/>
      <c r="J22" s="171"/>
      <c r="K22" s="151"/>
      <c r="L22" s="161"/>
      <c r="M22" s="58"/>
      <c r="N22" s="58"/>
      <c r="O22" s="58"/>
      <c r="P22" s="88"/>
      <c r="Q22" s="89"/>
      <c r="AA22" s="90"/>
      <c r="AB22" s="33"/>
    </row>
    <row r="23" spans="2:49" ht="30" hidden="1" customHeight="1" x14ac:dyDescent="0.25">
      <c r="B23" s="150"/>
      <c r="C23" s="169"/>
      <c r="D23" s="146"/>
      <c r="E23" s="170"/>
      <c r="F23" s="163"/>
      <c r="G23" s="147"/>
      <c r="H23" s="163"/>
      <c r="I23" s="147"/>
      <c r="J23" s="171"/>
      <c r="K23" s="151"/>
      <c r="L23" s="161"/>
      <c r="M23" s="58"/>
      <c r="N23" s="58"/>
      <c r="O23" s="58"/>
      <c r="P23" s="88"/>
      <c r="Q23" s="89"/>
      <c r="AA23" s="90"/>
      <c r="AB23" s="33"/>
    </row>
    <row r="24" spans="2:49" ht="30" hidden="1" customHeight="1" x14ac:dyDescent="0.3">
      <c r="B24" s="150"/>
      <c r="C24" s="172"/>
      <c r="D24" s="173"/>
      <c r="E24" s="174"/>
      <c r="F24" s="163"/>
      <c r="G24" s="147"/>
      <c r="H24" s="147"/>
      <c r="I24" s="147"/>
      <c r="J24" s="151"/>
      <c r="K24" s="151"/>
      <c r="L24" s="161"/>
      <c r="M24" s="58"/>
      <c r="N24" s="58"/>
      <c r="O24" s="58"/>
      <c r="P24" s="88"/>
      <c r="Q24" s="89"/>
      <c r="AA24" s="90"/>
      <c r="AB24" s="33"/>
    </row>
    <row r="25" spans="2:49" ht="30" hidden="1" customHeight="1" x14ac:dyDescent="0.25">
      <c r="B25" s="150"/>
      <c r="C25" s="169"/>
      <c r="D25" s="146"/>
      <c r="E25" s="170"/>
      <c r="F25" s="175"/>
      <c r="G25" s="147"/>
      <c r="H25" s="147"/>
      <c r="I25" s="147"/>
      <c r="J25" s="151"/>
      <c r="K25" s="151"/>
      <c r="L25" s="161"/>
      <c r="M25" s="58"/>
      <c r="N25" s="58"/>
      <c r="O25" s="58"/>
      <c r="P25" s="88"/>
      <c r="Q25" s="89"/>
      <c r="AA25" s="90"/>
      <c r="AB25" s="33"/>
    </row>
    <row r="26" spans="2:49" ht="30" hidden="1" customHeight="1" x14ac:dyDescent="0.25">
      <c r="B26" s="150"/>
      <c r="C26" s="169"/>
      <c r="D26" s="146"/>
      <c r="E26" s="170"/>
      <c r="F26" s="175"/>
      <c r="G26" s="147"/>
      <c r="H26" s="147"/>
      <c r="I26" s="147"/>
      <c r="J26" s="151"/>
      <c r="K26" s="151"/>
      <c r="L26" s="161"/>
      <c r="M26" s="58"/>
      <c r="N26" s="58"/>
      <c r="O26" s="58"/>
      <c r="P26" s="88"/>
      <c r="Q26" s="89"/>
      <c r="AA26" s="90"/>
      <c r="AB26" s="33"/>
    </row>
    <row r="27" spans="2:49" ht="30" hidden="1" customHeight="1" x14ac:dyDescent="0.25">
      <c r="B27" s="150"/>
      <c r="C27" s="169"/>
      <c r="D27" s="146"/>
      <c r="E27" s="176"/>
      <c r="F27" s="175"/>
      <c r="G27" s="177"/>
      <c r="H27" s="177"/>
      <c r="I27" s="177"/>
      <c r="J27" s="178"/>
      <c r="K27" s="151"/>
      <c r="L27" s="161"/>
      <c r="M27" s="58"/>
      <c r="N27" s="58"/>
      <c r="O27" s="58"/>
      <c r="P27" s="88"/>
      <c r="Q27" s="89"/>
      <c r="AA27" s="90"/>
      <c r="AB27" s="33"/>
    </row>
    <row r="28" spans="2:49" ht="30" hidden="1" customHeight="1" x14ac:dyDescent="0.25">
      <c r="B28" s="150"/>
      <c r="C28" s="169"/>
      <c r="D28" s="146"/>
      <c r="E28" s="176"/>
      <c r="F28" s="175"/>
      <c r="G28" s="177"/>
      <c r="H28" s="177"/>
      <c r="I28" s="177"/>
      <c r="J28" s="178"/>
      <c r="K28" s="151"/>
      <c r="L28" s="161"/>
      <c r="M28" s="58"/>
      <c r="N28" s="58"/>
      <c r="O28" s="58"/>
      <c r="P28" s="91"/>
      <c r="Q28" s="92"/>
      <c r="AA28" s="90"/>
      <c r="AB28" s="33"/>
    </row>
    <row r="29" spans="2:49" ht="30" hidden="1" customHeight="1" x14ac:dyDescent="0.25">
      <c r="B29" s="150"/>
      <c r="C29" s="169"/>
      <c r="D29" s="146"/>
      <c r="E29" s="176"/>
      <c r="F29" s="175"/>
      <c r="G29" s="177"/>
      <c r="H29" s="177"/>
      <c r="I29" s="177"/>
      <c r="J29" s="178"/>
      <c r="K29" s="151"/>
      <c r="L29" s="161"/>
      <c r="M29" s="58"/>
      <c r="N29" s="58"/>
      <c r="O29" s="58"/>
      <c r="P29" s="91"/>
      <c r="Q29" s="92"/>
      <c r="AA29" s="90"/>
      <c r="AB29" s="33"/>
    </row>
    <row r="30" spans="2:49" ht="30" hidden="1" customHeight="1" x14ac:dyDescent="0.25">
      <c r="B30" s="150"/>
      <c r="C30" s="169"/>
      <c r="D30" s="146"/>
      <c r="E30" s="176"/>
      <c r="F30" s="175"/>
      <c r="G30" s="177"/>
      <c r="H30" s="177"/>
      <c r="I30" s="177"/>
      <c r="J30" s="178"/>
      <c r="K30" s="151"/>
      <c r="L30" s="161"/>
      <c r="M30" s="58"/>
      <c r="N30" s="58"/>
      <c r="O30" s="58"/>
      <c r="P30" s="91"/>
      <c r="Q30" s="92"/>
      <c r="AA30" s="90"/>
      <c r="AB30" s="33"/>
    </row>
    <row r="31" spans="2:49" ht="30" hidden="1" customHeight="1" x14ac:dyDescent="0.25">
      <c r="B31" s="144"/>
      <c r="C31" s="147"/>
      <c r="D31" s="179"/>
      <c r="E31" s="180"/>
      <c r="F31" s="180"/>
      <c r="G31" s="145"/>
      <c r="H31" s="145"/>
      <c r="I31" s="145"/>
      <c r="J31" s="131"/>
      <c r="K31" s="131"/>
      <c r="L31" s="181"/>
      <c r="M31" s="93"/>
      <c r="N31" s="93"/>
      <c r="O31" s="93"/>
      <c r="P31" s="93"/>
      <c r="Q31" s="94"/>
      <c r="AA31" s="90"/>
      <c r="AB31" s="34"/>
    </row>
    <row r="32" spans="2:49" ht="30" hidden="1" customHeight="1" x14ac:dyDescent="0.25">
      <c r="B32" s="144"/>
      <c r="C32" s="147"/>
      <c r="D32" s="179"/>
      <c r="E32" s="180"/>
      <c r="F32" s="180"/>
      <c r="G32" s="145"/>
      <c r="H32" s="145"/>
      <c r="I32" s="145"/>
      <c r="J32" s="131"/>
      <c r="K32" s="131"/>
      <c r="L32" s="181"/>
      <c r="M32" s="58"/>
      <c r="N32" s="58"/>
      <c r="O32" s="58"/>
      <c r="P32" s="29"/>
      <c r="Q32" s="95"/>
      <c r="AA32" s="90"/>
      <c r="AB32" s="34"/>
    </row>
    <row r="33" spans="2:28" ht="30" hidden="1" customHeight="1" x14ac:dyDescent="0.25">
      <c r="B33" s="144"/>
      <c r="C33" s="147"/>
      <c r="D33" s="179"/>
      <c r="E33" s="179"/>
      <c r="F33" s="180"/>
      <c r="G33" s="147"/>
      <c r="H33" s="145"/>
      <c r="I33" s="145"/>
      <c r="J33" s="131"/>
      <c r="K33" s="131"/>
      <c r="L33" s="181"/>
      <c r="M33" s="58"/>
      <c r="N33" s="58"/>
      <c r="O33" s="58"/>
      <c r="P33" s="29"/>
      <c r="Q33" s="95"/>
      <c r="AA33" s="90"/>
      <c r="AB33" s="34"/>
    </row>
    <row r="34" spans="2:28" ht="30" hidden="1" customHeight="1" x14ac:dyDescent="0.25">
      <c r="B34" s="144"/>
      <c r="C34" s="147"/>
      <c r="D34" s="179"/>
      <c r="E34" s="179"/>
      <c r="F34" s="180"/>
      <c r="G34" s="147"/>
      <c r="H34" s="145"/>
      <c r="I34" s="145"/>
      <c r="J34" s="131"/>
      <c r="K34" s="131"/>
      <c r="L34" s="181"/>
      <c r="AA34" s="90"/>
      <c r="AB34" s="34"/>
    </row>
    <row r="35" spans="2:28" ht="30" hidden="1" customHeight="1" x14ac:dyDescent="0.25">
      <c r="B35" s="144"/>
      <c r="C35" s="147"/>
      <c r="D35" s="179"/>
      <c r="E35" s="179"/>
      <c r="F35" s="180"/>
      <c r="G35" s="147"/>
      <c r="H35" s="145"/>
      <c r="I35" s="145"/>
      <c r="J35" s="131"/>
      <c r="K35" s="131"/>
      <c r="L35" s="181"/>
      <c r="AA35" s="90"/>
      <c r="AB35" s="34"/>
    </row>
    <row r="36" spans="2:28" ht="30" hidden="1" customHeight="1" x14ac:dyDescent="0.25">
      <c r="B36" s="144"/>
      <c r="C36" s="147"/>
      <c r="D36" s="179"/>
      <c r="E36" s="179"/>
      <c r="F36" s="180"/>
      <c r="G36" s="147"/>
      <c r="H36" s="145"/>
      <c r="I36" s="145"/>
      <c r="J36" s="131"/>
      <c r="K36" s="131"/>
      <c r="L36" s="181"/>
      <c r="AA36" s="39"/>
      <c r="AB36" s="34"/>
    </row>
    <row r="37" spans="2:28" ht="30" hidden="1" customHeight="1" x14ac:dyDescent="0.3">
      <c r="B37" s="144"/>
      <c r="C37" s="147"/>
      <c r="D37" s="99"/>
      <c r="E37" s="147"/>
      <c r="F37" s="182"/>
      <c r="G37" s="183"/>
      <c r="H37" s="183"/>
      <c r="I37" s="145"/>
      <c r="J37" s="131"/>
      <c r="K37" s="131"/>
      <c r="L37" s="181"/>
      <c r="AA37" s="39"/>
      <c r="AB37" s="34"/>
    </row>
    <row r="38" spans="2:28" ht="30" hidden="1" customHeight="1" x14ac:dyDescent="0.3">
      <c r="B38" s="144"/>
      <c r="C38" s="147"/>
      <c r="D38" s="99"/>
      <c r="E38" s="147"/>
      <c r="F38" s="182"/>
      <c r="G38" s="183"/>
      <c r="H38" s="183"/>
      <c r="I38" s="145"/>
      <c r="J38" s="131"/>
      <c r="K38" s="131"/>
      <c r="L38" s="181"/>
      <c r="AA38" s="39"/>
      <c r="AB38" s="34"/>
    </row>
    <row r="39" spans="2:28" ht="30" customHeight="1" thickBot="1" x14ac:dyDescent="0.35">
      <c r="B39" s="184"/>
      <c r="C39" s="185"/>
      <c r="D39" s="100"/>
      <c r="E39" s="185"/>
      <c r="F39" s="186"/>
      <c r="G39" s="186"/>
      <c r="H39" s="186"/>
      <c r="I39" s="187"/>
      <c r="J39" s="133"/>
      <c r="K39" s="133"/>
      <c r="L39" s="188"/>
      <c r="AA39" s="39"/>
      <c r="AB39" s="34"/>
    </row>
    <row r="40" spans="2:28" ht="48.75" customHeight="1" x14ac:dyDescent="0.25">
      <c r="B40" s="22"/>
      <c r="C40" s="23"/>
      <c r="D40" s="26"/>
      <c r="E40" s="23"/>
      <c r="F40" s="27"/>
      <c r="G40" s="23"/>
      <c r="H40" s="22"/>
      <c r="I40" s="22"/>
      <c r="J40" s="24"/>
      <c r="K40" s="24"/>
      <c r="L40" s="25"/>
      <c r="AA40" s="39"/>
      <c r="AB40" s="34"/>
    </row>
    <row r="41" spans="2:28" s="42" customFormat="1" ht="48.75" customHeight="1" x14ac:dyDescent="0.3">
      <c r="B41" s="27"/>
      <c r="C41" s="23"/>
      <c r="D41" s="26"/>
      <c r="E41" s="22"/>
      <c r="F41" s="27"/>
      <c r="G41" s="23"/>
      <c r="H41" s="22"/>
      <c r="I41" s="22"/>
      <c r="J41" s="24"/>
      <c r="K41" s="24"/>
      <c r="L41" s="25"/>
      <c r="AA41" s="40"/>
      <c r="AB41" s="35"/>
    </row>
    <row r="42" spans="2:28" ht="21.75" x14ac:dyDescent="0.3">
      <c r="AA42" s="41"/>
    </row>
    <row r="43" spans="2:28" ht="21.75" customHeight="1" x14ac:dyDescent="0.25"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</row>
    <row r="44" spans="2:28" ht="20.25" customHeight="1" x14ac:dyDescent="0.9"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</row>
    <row r="50" spans="2:27" ht="29.25" customHeight="1" x14ac:dyDescent="0.25">
      <c r="B50" s="65"/>
      <c r="C50" s="66"/>
      <c r="D50" s="67"/>
      <c r="E50" s="67"/>
      <c r="F50" s="37"/>
      <c r="G50" s="37"/>
      <c r="H50" s="37"/>
      <c r="I50" s="37"/>
      <c r="J50" s="37"/>
      <c r="K50" s="37"/>
      <c r="L50" s="37"/>
    </row>
    <row r="51" spans="2:27" ht="18" x14ac:dyDescent="0.25"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</row>
    <row r="52" spans="2:27" ht="21.75" x14ac:dyDescent="0.25">
      <c r="B52" s="50"/>
      <c r="C52" s="43"/>
      <c r="D52" s="44"/>
      <c r="E52" s="43"/>
      <c r="F52" s="37"/>
      <c r="G52" s="45"/>
      <c r="H52" s="43"/>
      <c r="I52" s="43"/>
      <c r="J52" s="46"/>
      <c r="K52" s="47"/>
      <c r="L52" s="48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</row>
    <row r="53" spans="2:27" x14ac:dyDescent="0.25">
      <c r="B53" s="42"/>
      <c r="C53" s="42"/>
      <c r="D53" s="42"/>
      <c r="E53" s="42"/>
      <c r="F53" s="42"/>
      <c r="G53" s="42"/>
      <c r="H53" s="42"/>
      <c r="I53" s="51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</row>
  </sheetData>
  <mergeCells count="4">
    <mergeCell ref="B4:L4"/>
    <mergeCell ref="B5:L5"/>
    <mergeCell ref="B43:L43"/>
    <mergeCell ref="B44:AA44"/>
  </mergeCells>
  <hyperlinks>
    <hyperlink ref="E9" r:id="rId1" xr:uid="{00000000-0004-0000-0400-000000000000}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Carlos Antonio Martinez Valladares</cp:lastModifiedBy>
  <cp:lastPrinted>2022-05-06T17:40:11Z</cp:lastPrinted>
  <dcterms:created xsi:type="dcterms:W3CDTF">2018-11-09T14:50:11Z</dcterms:created>
  <dcterms:modified xsi:type="dcterms:W3CDTF">2022-11-07T16:54:35Z</dcterms:modified>
</cp:coreProperties>
</file>