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valladares\Desktop\001 LAIP\15 Memos y Notas\2022\ene22\16 DGII\Informacion\"/>
    </mc:Choice>
  </mc:AlternateContent>
  <bookViews>
    <workbookView xWindow="0" yWindow="0" windowWidth="20490" windowHeight="7545"/>
  </bookViews>
  <sheets>
    <sheet name="UAT" sheetId="1" r:id="rId1"/>
    <sheet name="SIT" sheetId="2" r:id="rId2"/>
    <sheet name="Secc Jca Occte." sheetId="3" r:id="rId3"/>
    <sheet name="Secc Jca Ote."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3" l="1"/>
  <c r="L8" i="3"/>
  <c r="L6" i="3"/>
  <c r="L9" i="4" l="1"/>
  <c r="L8" i="4"/>
  <c r="L7" i="4"/>
  <c r="L6" i="4"/>
  <c r="L5" i="4"/>
</calcChain>
</file>

<file path=xl/sharedStrings.xml><?xml version="1.0" encoding="utf-8"?>
<sst xmlns="http://schemas.openxmlformats.org/spreadsheetml/2006/main" count="510" uniqueCount="216">
  <si>
    <t xml:space="preserve">DIVISIÓN JURÍDICA </t>
  </si>
  <si>
    <t>UNIDAD DE AUDIENCIA Y TASACIONES</t>
  </si>
  <si>
    <t>No.</t>
  </si>
  <si>
    <t>CONTRIBUYENTES</t>
  </si>
  <si>
    <t>REFERENCIA</t>
  </si>
  <si>
    <t>FECHA DE TASACIÓN</t>
  </si>
  <si>
    <t>FECHA DE NOTIFICACIÓN</t>
  </si>
  <si>
    <t>TIPO DE IMPUESTO</t>
  </si>
  <si>
    <t>EJERCICIO O PERÍODO</t>
  </si>
  <si>
    <t>EXTRACTO DE LA RESOLUCIÓN</t>
  </si>
  <si>
    <t>IMPUESTO TASADO</t>
  </si>
  <si>
    <t>MULTA TASADA</t>
  </si>
  <si>
    <t>DISMINUCIÓN DE SALDO A FAVOR DEL CONTRIBUYENTE</t>
  </si>
  <si>
    <t>TOTAL SEGÚN RESOLUCIÓN</t>
  </si>
  <si>
    <t>FUNCIONARIO FIRMANTE DE LA RESOLUCIÓN</t>
  </si>
  <si>
    <t>DETALLE DE RESOLUCIONES EMITIDAS DE OCTUBRE A DICIEMBRE DE 2021 QUE HAN CAUSADO ESTADO</t>
  </si>
  <si>
    <t>MH.DGII.UAT/001.343/2021</t>
  </si>
  <si>
    <t>IVA</t>
  </si>
  <si>
    <t xml:space="preserve">SUPERVISOR JURÍDICO </t>
  </si>
  <si>
    <t>MH.DGII.UAT/001.362/2021</t>
  </si>
  <si>
    <t>RENTA</t>
  </si>
  <si>
    <t>EJERCICIO 2014</t>
  </si>
  <si>
    <t>JEFE DE LA UNIDAD DE AUDIENCIA Y TASACIONES</t>
  </si>
  <si>
    <t>MH.DGII.UAT/001.375/2021</t>
  </si>
  <si>
    <t>- GASTOS DE OPERACIÓN OBJETADOS, POR SERVICIOS PROVENIENTES DE LA CASA MATRIZ, QUE NO FUERON NECESARIOS E INDISPENSABLES PARA LA PRODUCCIÓN DE LA RENTA GRAVABLE O LA CONSERVACIÓN DE SU FUENTE
-EVASIÓN NO INTENCIONAL</t>
  </si>
  <si>
    <t>- MULTA POR: 
REMITIR EN FORMA EXTEMPORÁNEA EL INFORME DE SUJETOS A RETENCIÓN, ANTICIPO O PERCEPCIÓN DEL IMPUESTO A LA TRANSFERENCIA DE BIENES MUEBLES Y A LA PRESTACIÓN DE SERVICIOS (F-930)</t>
  </si>
  <si>
    <t>SEPTIEMBRE A DICIEMBRE  2018</t>
  </si>
  <si>
    <t>ENERO
2019</t>
  </si>
  <si>
    <t>MH.DGII.UAT/001.262/2021</t>
  </si>
  <si>
    <t>JEFE DE UNIDAD DE AUDIENCIA Y TASACIONES</t>
  </si>
  <si>
    <t>MH.DGII.UAT/001.326/2021</t>
  </si>
  <si>
    <t>29/10/2021</t>
  </si>
  <si>
    <t>MH.DGII.UAT/001.347/2021</t>
  </si>
  <si>
    <t>10/11/2021</t>
  </si>
  <si>
    <t>MH.DGII.UAT/001.346/2021</t>
  </si>
  <si>
    <t>AGOSTO A DICIEMBRE 2014</t>
  </si>
  <si>
    <t>MH.DGII.UAT/001.390/2021</t>
  </si>
  <si>
    <t>MH.DGII.UAT/001.394/2021</t>
  </si>
  <si>
    <t>LEY  DEL ALCOHOL Y DE LAS BEBIDAS ALCOHÓLICAS</t>
  </si>
  <si>
    <t>ENERO A NOVIEMBRE 2014</t>
  </si>
  <si>
    <t>- MULTA POR:
OMITIR PRESENTAR LA DECLARACIÓN DE PAGO O ANTICIPO A CUENTA</t>
  </si>
  <si>
    <t>- DEDUCCIÓN DE COSTO DE VENTA DE FORMA IMPROCEDENTE POR:
A) EL PAGO NO SE REALIZÓ POR MEDIO DE CHEQUE, TRANSFERENCIA BANCARIA, TARJETA DE DÉBITO O CRÉDITO.
B) GASTOS MÉDICOS Y COLEGIATURAS NO DOCUMENTADOS.
- MULTA POR:
A) EVASIÓN NO INTENCIONAL.
B) NO PROPORCIONAR LOS DATOS, INFORMES, ANTECEDENTES O JUSTIFICANTES QUE SEAN REQUERIDOS POR LA ADMINISTRACIÓN TRIBUTARIA.</t>
  </si>
  <si>
    <t>- DISMINUCIÓN EFECTUADA A LOS INGRESOS POR AJUSTES IMPROCEDENTES.
- DEDUCCIÓN DE GASTOS RECLAMADOS DE FORMA IMPROCEDENTE.           
- MULTA POR:
A) EVASIÓN NO INTENCIONAL.     
B) NO ENTERAR EN EL TERMINO ESTABLECIDO LO QUE CORRESPONDE EN CONCEPTO DE PAGO O ANTICIPO A CUENTA, RESPECTO DE LOS PERÍODOS MENSUALES DE MAYO Y JUNIO DE 2015.
C) NO RETENER EL IMPUESTO RESPECTIVO EXISTIENDO OBLIGACIÓN LEGAL DE ELLO, RESPECTO DE LOS PERÍODOS MENSUALES DE ENERO A DICIEMBRE DE 2015.
D) RETENER Y ENTERAR UNA SUMA INFERIOR A LA QUE CORRESPONDE DENTRO DEL PLAZO LEGAL, RESPECTO DE LOS PERÍODOS MENSUALES DE ENERO A MARZO, AGOSTO A OCTUBRE Y DICIEMBRE DE 2015.</t>
  </si>
  <si>
    <t>- MULTA POR:
NO ENTERAR EL ANTICIPO A CUENTA EXISTIENDO OBLIGACIÓN LEGAL DE HACERLO.</t>
  </si>
  <si>
    <t>- OMITIÓ DECLARAR OPERACIONES GRAVADAS CON LA TASA DEL 13% IVA, AL NO HABER PRESENTADO LAS DECLARACIONES DE LOS PERIODOS TRIBUTARIOS DE AGOSTO, SEPTIEMBRE, OCTUBRE Y DICIEMBRE DE 2014.
- OBJECION DE CRÉDITO FISCAL RESPECTO DEL PERIODO TRIBUTARIO DE NOVIEMBRE DE 2014, POR NO PROPORCIONAR LOS DOCUMENTOS DE COMPRAS, NI CONTABILIDAD.
- MULTA POR:
A) EVASIÓN INTENCIONAL, RESPECTO DE LOS PERÍODOS TRIBUTARIOS DE AGOSTO, SEPTIEMBRE, OCTUBRE Y DICIEMBRE DE 2014.    
B) EVASIÓN NO INTENCIONAL, RESPECTO DEL PERÍODO TRIBUTARIO DE NOVIEMBRE DE 2014.
C) OMITIR LA PRESENTACIÓN DE LA DECLARACIÓN, RESPECTO DE LOS PERÍODOS TRIBUTARIOS DE AGOSTO, SEPTIEMBRE, OCTUBRE Y DICIEMBRE DE 2014.
D) NO REMITIR EL INFORME DE SUJETOS QUE LE APLICARON RETENCIÓN, ANTICIPO O PERCEPCIÓN DEL IMPUESTO IVA (F-930), RESPECTO DE LOS PERÍODOS TRIBUTARIOS DE AGOSTO A DICIEMBRE DE 2014.
- NO CUMPLIR CON LA OBLIGACIÓN DE PRESENTAR O EXHIBIR LA INFORMACIÓN CONTENIDA EN EL ARTÍCULO 126 DEL CÓDIGO TRIBUTARIO.</t>
  </si>
  <si>
    <t>- MULTA POR:
A) OMITIR LLEVAR LOS LIBROS, REGISTROS, LOS SISTEMAS MANUALES O COMPUTARIZADOS DE CONTABILIDAD.
B) OMITIR LLEVAR REGISTROS DE CONTROL DE INVENTARIOS ESTANDO OBLIGADO A ELLO.
C) NO PRESENTAR EL FORMULARIO Y EL DETALLE DEL INVENTARIO FÍSICO PRACTICADO DE CADA UNO DE LOS BIENES INVENTARIADOS Y LA VALUACIÓN DE LOS MISMOS.
D) PROPORCIONAR A LA ADMINISTRACIÓN TRIBUTARIA LOS DATOS, INFORMES, ANTECEDENTES O JUSTIFICANTES INCOMPLETOS.</t>
  </si>
  <si>
    <t>- MULTA POR:
A) OMITIR LLEVAR REGISTROS ESPECIALES.
B) NO LLEVAR EL REGISTRO ESPECIAL DE CONTROL DE INVENTARIOS DE BEBIDAS ALCOHÓLICAS EN LA FORMA PRESCRITA EN LA LEY DE LA MATERIA Y ARTÍCULO 142 DEL CÓDIGO TRIBUTARIO.
C) NO UTILIZAR DOCUMENTOS INTERNOS DE HOJAS DE COSTOS DE PRODUCCIÓN Y COMPROBANTES DE REQUISICIÓN PARA EL CONTROL DE LAS UNIDADES Y SUS COSTOS DE PRODUCCIÓN.
D)NO INFORMAR A LA DIRECCIÓN GENERAL DE IMPUESTOS INTERNOS LOS INFORMES MENSUALES QUE CONTIENEN LOS DATOS PRESCRITOS EN EL ARTÍCULO 45 DE LA LEY REGULADORA DE LA PRODUCCIÓN Y COMERCIALIZACIÓN DEL ALCOHOL Y DE LAS BEBIDAS ALCOHÓLICAS.</t>
  </si>
  <si>
    <t>MH.DGII.UAT/001.327/2021</t>
  </si>
  <si>
    <t>-COSTO OBJETADO POR:
A) NO EXHIBIÓ, NI PROPORCIONÓ LA DOCUMENTACIÓN E INFORMACIÓN SOLICITADA, PARA QUE SE PUDIERA CONSTATAR EN ELLOS, EL CUMPLIMIENTO DE LOS REQUISITOS ESTABLECIDOS EN LEY DE IMPUESTO SOBRE LA RENTA.
B) NO DEMOSTRÓ QUE LAS COMPRAS DE MATERIALES HAYAN SIDO INCORPORADOS EN EL REGISTRO DE CONTROL DE INVENTARIOS, NI PROPORCIONÓ LAS ACTAS DE LEVANTAMIENTO FÍSICO INICIAL Y FINAL DE INVENTARIO, SEGÚN LO DISPUESTO EN LOS ARTÍULOS 142 y 142-A DEL CÓDIGO TRIBUTARIO.
-GASTOS DE OPERACIÓN OBJETADOS POR NO  EXHIBIR NI PROPORCIONAR LA DOCUMENTACIÓN E INFORMACIÓN REQUERIDA, PARA QUE SE PUDIERA CONSTATAR EL CUMPLIMIENTO DE LOS REQUISITOS ESTABLECIDOS EN LA LEY.
- SE ACREDITÓ EN SU DECLARACIÓN DE IMPUESTO SOBRE LA RENTA, UN VALOR MAYOR DE PAGO A CUENTA RESPECTO DE LOS ENTEROS PAGADOS.
MULTA POR:
 A) EVASIÓN NO INTENCIONAL
B) NO CUMPLIR CON LA OBLIGACIÓN DE PRESENTAR O EXHIBIR LA INFORMACIÓN CONTENIDA EN EL ARTÍCULO 126 DEL CÓDIGO TRIBUTARIO</t>
  </si>
  <si>
    <t>PERSONA JURÍDICA</t>
  </si>
  <si>
    <t>PERSONA NATURAL</t>
  </si>
  <si>
    <t>MH.DGII.UAT/001.143/2021</t>
  </si>
  <si>
    <t>12/10/2021</t>
  </si>
  <si>
    <t xml:space="preserve">RENTA </t>
  </si>
  <si>
    <t>SE DETERMINARON LOS INCUMPLIMIENTOS CONSISTENTES EN: 1) NO CUMPLIR CON LA OBLIGACIÓN DE EXHIBIR LA INFORMACIÓN CONTENIDA EN EL ARTÍCULO 126 DEL CÓDIGO TRIBUTARIO; 2) OMITIR LA PRESENTACIÓN DE LA DECLARACIÓN DE IMPUESTO SOBRE LA RENTA; Y 3) OMITIR PRESENTAR LA DECLARACIÓN DE PAGO O ANTICIPO A CUENTA.</t>
  </si>
  <si>
    <t>SUPERVISORA JURÍDICA UNIDAD DE AUDIENCIA Y TASACIONES</t>
  </si>
  <si>
    <t>MH.DGII.UAT/001.268/2021</t>
  </si>
  <si>
    <t>3</t>
  </si>
  <si>
    <t>MH.DGII.UAT/001.377/2021</t>
  </si>
  <si>
    <t>OMITIÓ LA PRESENTACIÓN DE LA DECLARACIÓN DEL REFERIDO IMPUESTO, CORRESPONDIENTE AL EJERCICIO IMPOSITIVO 2015; NO OBSTANTE, HABER OBTENIDO RENTAS GRAVADAS PROVENIENTES DE LA TRANSFERENCIA DE UN BIEN INMUEBLE, REALIZADA DURANTE EL EJERCICIO IMPOSITIVO ANTES MENCIONADO.</t>
  </si>
  <si>
    <t>4</t>
  </si>
  <si>
    <t>MH.DGII.UAT/001.245/2021</t>
  </si>
  <si>
    <t>OMITIÓ LA PRESENTACIÓN DE LAS DECLARACIONES DEL REFERIDO IMPUESTO, CORRESPONDIENTE A LOS PERÍODOS TRIBUTARIOS DE ENERO A DICIEMBRE DE DOS MIL DIECISIETE Y 2) REMITIR DE FORMA EXTEMPORANEA EL INFORME DE LOS SUJETOS QUE LE APLICARON RETENCIONES PERCEPCIONES O ANTICIPOS DEL IMPUESTO A LA TRNASFERENCIA DE BIENES MUEBLES Y A LA PRESTACIÓN DE SERVICIOS DE LOS PERÍODOS YRIBUTARIOS DE MARZO A SEPTIEMBRE Y NOVIEMBRE Y DICIEMBRE DE DOS MIL DIECISIETE</t>
  </si>
  <si>
    <t>5</t>
  </si>
  <si>
    <t>MH.DGII.UAT/001.256/2021</t>
  </si>
  <si>
    <t xml:space="preserve">REMITIÓ DE FORMA EXTEMPORANEA EL INFORME DE SUJETOS A RETENCIÓN, ANTICIPO O PERCEPCIÓN DEL IMPUESTO A LA TRANSFERENCIA DE BIENES MUEBLES Y A LA PRESTACIÓN DE SERVICIOS (F-930), </t>
  </si>
  <si>
    <t>6</t>
  </si>
  <si>
    <t>MH.DGII.UAT/001.378/2021</t>
  </si>
  <si>
    <r>
      <t>SE DETERMINÓ QUE LA CONTRIBUYENTE RETUVO Y NO ENTERÓ RETENCIONES DEL</t>
    </r>
    <r>
      <rPr>
        <b/>
        <sz val="10"/>
        <color rgb="FF000000"/>
        <rFont val="Museo Sans 300"/>
        <family val="3"/>
      </rPr>
      <t xml:space="preserve"> </t>
    </r>
    <r>
      <rPr>
        <sz val="10"/>
        <color rgb="FF000000"/>
        <rFont val="Museo Sans 300"/>
        <family val="3"/>
      </rPr>
      <t>IMPUESTO SOBRE LA RENTA, DURANTE LOS PERÍODOS MENSUALES DE NOVIEMBRE Y DICIEMBRE DE 2018, SOBRE EL VALOR PAGDOS A EMPLEADOS POR REMUNERACIONES EN CONCEPTO DE SERVICIOS DE CARÁCTER PERMANENTE; Y RETENCIONES DEL DIEZ POR CIENTO (10%), SOBRE EL PAGO A PERSONAS NATURALES POR SERVICIOS PRESTADOS SIN RELACIÓN DE DEPENDENCIA LABORAL.</t>
    </r>
  </si>
  <si>
    <t>SUPERVISOR JURÍDICO UNIDAD DE AUDIENCIA Y TASACIONES</t>
  </si>
  <si>
    <t>PERSONA JURIDICA</t>
  </si>
  <si>
    <t>MH.DGII.UAT/001.251/2021</t>
  </si>
  <si>
    <t>MAYO A DICIEMBRE 2016</t>
  </si>
  <si>
    <t>SUPERVISOR JURIDICO DE LA UNIDAD DE AUDIENCIA Y TASACIONES</t>
  </si>
  <si>
    <t>MH.DGII.UAT/001.269/2021</t>
  </si>
  <si>
    <t>SANCIONES POR;
NO CUMPLIR CON LA OBLIGACIÓN DE EXHIBIR LA INFORMACION ESTABLECIDA EN EL ARTICULO 126 DEL CÓDIGO TRIBUTARIO Y OMITIR PRESENTAR EL BALANCE GENERAL, ESTADO DE RESULTADOS, LAS CONCILIACIONES O JUSTIFICANTES</t>
  </si>
  <si>
    <t>MH.DGII.UAT/001.271/2021</t>
  </si>
  <si>
    <t>OBJECIÓN A GASTOS POR CUENTAS INCOBRABLES DEBIDO A QUE NO CUMPLEN LOS REQUISITOS LEGALES PARA ACEPTAR SU DEDUCCIÓN.
SANCIÓN POR EVASIÓN NO INTENCIONAL:</t>
  </si>
  <si>
    <t>MH.DGII.UAT/001.380/2021</t>
  </si>
  <si>
    <t>JULIO A DICIEMBRE 2018</t>
  </si>
  <si>
    <t>OMITIÓ PRESENTAR LAS DECLARACIONES DE JULIO, SEPTIEMBRE, NOVIEMBRE Y DICIEMBRE DE 2018.
SANCIONES POR:
EVASIÓN INTENCIONAL; OMITIR LA PRESENTACIÓN DE LA DECLARACIÓN; OMITIR LLEVAR REGISTRO DE CONTROL DE INVENTARIOS ESTANDO OBLIGADA A ELLO Y REMITIR EXTEMPORANEAMENTE LOS INFORMES DE RETENCION, ANTICIPO O PERCEPCIÓN DE IVA (F930)</t>
  </si>
  <si>
    <t>MH.DGII.UAT/001.383/2021</t>
  </si>
  <si>
    <t>OBJECION A GASTOS POR CONSTITUCION DE RESERVAS DE SANEAMIENTO DE CUENTAS INCOBRABLES, DEBIDO A QUE NO FUERON CALCULADAS EN BASE A LAS CUENTAS INCOBRABLES SINO QUE EN BASE A LAS ACCIONES PREFERENTES DE LA SOCIEDAD.</t>
  </si>
  <si>
    <t>MH.DGII.UAT/001.386/2021</t>
  </si>
  <si>
    <t>GASTOS OBJETADOS DEBIDO A QUE RETUVO Y NO PAGO LAS RETENCIONES EFECTUADAS.
SANCIONES POR: EVASIÓN NO INTENCIONAL Y PRESENTAR FUERA DEL PLAZO LEGAL ESTABLECIDO EL FORMULARIO Y EL DETALLE DEL INVENTARIO.</t>
  </si>
  <si>
    <t>MH.DGII.UAT/001.388/2021</t>
  </si>
  <si>
    <t>SANCION POR NO CUMPLIR CON LAS OBLIGACIONES DE PRESENTAR O EXHIBIR LA INFORMACIÓN.</t>
  </si>
  <si>
    <t>MH.DGII.UAT/001.395/2021</t>
  </si>
  <si>
    <t>OMITIO DECLARAR OPERACIONES DE EXPORTACION Y OPERACIONES INTERNAS GRAVADAS, LAS CUALES SE ENCONTRABAN DOCUMENTAS.
ADEMAS SE RECLAMÓ COMPRAS Y CREDITOS FISCALES DE FORMA INDEBIDA, YA QUE NO SE ENCONTRABAN DOCUMETADAS.
SANCIONES POR EVASIÓN INTENCIONAL; NO CUMPLIR CON LA OBLIGACIÓN DE PRESENTAR LA INFORMACIÓN Y NO PRESENTAR LA DECLARACIÓN CORRESPONDIENTE DENTRO DEL PLAZO LEGAL ESTABLECIDO</t>
  </si>
  <si>
    <t xml:space="preserve">OMITIÓ PRESENTAR LAS DECLARACIONES DE SEPTIEMBRE, NOVIEMBRE Y DICIEMBRE DE 2016.
SANCIONES POR:
EVASIÓN INTENCIONAL; OMITIR LA PRESENTACIÓN DE LA DECLARACIÓN; NO REMITIR EL INFORME DE RETENCIÓN, ANTICIPO O PERCEPCION DE IVA Y NO CUMPLIR CON LA OBLIGACIÓN DE EXHIBIR LA INFORMACIÓN </t>
  </si>
  <si>
    <t>MH.DGII.UAT/001.387/2021</t>
  </si>
  <si>
    <t>24/11/2021</t>
  </si>
  <si>
    <t xml:space="preserve">SUPERVISOR JURIDICO DE LA UNIDAD DE AUDIENCIA Y TASACIONES </t>
  </si>
  <si>
    <t>MH.DGII.UAT/001.0252/2021</t>
  </si>
  <si>
    <t>OCTUBRE A DICIEMBRE 2018</t>
  </si>
  <si>
    <t>MH.DGII.UAT/001.264/2021</t>
  </si>
  <si>
    <t xml:space="preserve">-PRESENTACION DE DECLARACION INCORRECTA
-RETENER Y ENTERAR EXTEMPORANEAMENTE EL IMPUESTO </t>
  </si>
  <si>
    <t>MH.DGII.UAT/001.0376/2021</t>
  </si>
  <si>
    <t>- PRESENTAR FUERA DEL PLAZO LEGAL EL INFORME DE OPERACIONES CON SUJETOS RELACIONADOS (F-982)</t>
  </si>
  <si>
    <t>MH.DGII.UAT/001.0381/2021</t>
  </si>
  <si>
    <t>-NO PRESENTO DECLARACION
-	NO CUMPLIR CON LA OBLIGACIÓN DE EXHIBIR LA INFORMACIÓN CONTENIDA EN EL ARTÍCULO 126 DEL CÓDIGO TRIBUTARIO</t>
  </si>
  <si>
    <t>MH.DGII.UAT/001.0253/2021</t>
  </si>
  <si>
    <t>-NO DECLARÓ RENTAS GRAVADAS 
-NO SE RECONOCE COSTO DE VENTA 
-NO SE RECONOCEN COMO DEDUCIBLES DEL IMPUESTO SOBRE LA RENTA, GASTOS DE OPERACIÓN 
-EVASIÓN INTENCIONAL 
-OMITIR PRESENTAR LA DECLARACIÓN DEL IMPUESTO SOBRE LA RENTA</t>
  </si>
  <si>
    <t>MH.DGII.UAT/001.0266/2021</t>
  </si>
  <si>
    <t>-REMITIR EN FORMA EXTEMPORÁNEA EL INFORME DE SUJETOS A RETENCIÓN, ANTICIPO O PERCEPCIÓN DEL IMPUESTO A LA TRANSFERENCIA DE BIENES MUEBLES Y A LA PRESTACIÓN DE SERVICIOS (F-930)</t>
  </si>
  <si>
    <t>-OMITIÓ DECLARAR OPERACIÓN NO SUJETA, EXPORTACIÓN OPERACIONES INTERNAS GRAVADAS CON LA TASA DEL TRECE POR CIENTO (13%) DEL IMPUESTO  Y SU CORRESPONDIENTE DÉBITO FISCAL PROVENIENTE DE LA VENTA DE PRODUCTOS FARMACÉUTICOS, ARMAS Y MUNICIONES.
-OMITIÓ DECLARAR COMPRAS INTERNAS GRAVADAS, IMPORTACIONES GRAVADAS Y CRÉDITO FISCAL NO OBSTANTE PRESENTÓ LAS DECLARACIONES SIN CONSIGNAR VALOR ALGUNO (CERO VALORES).
-EVASIÓN INTENCIONAL DEL IMPUESTO, AL HABER OMITIDO DECLARAR OPERACIONES. 
-OMITIR LLEVAR LOS LIBROS, REGISTROS, LOS SISTEMAS MANUALES O COMPUTARIZADOS DE CONTABILIDAD.
-OMITIR LLEVAR REGISTROS DE CONTROL DE INVENTARIOS, ESTANDO OBLIGADO A ELLO, NO OBSTANTE HABER REALIZADO OPERACIONES DE TRANSFERENCIAS DE BIENES MUEBLES CORPORALES CONSISTENTES EN LA TRANSFERENCIA DE BIENES MUEBLES CORPORALES.
-NO REMITIR EL INFORME DE LOS SUJETOS QUE LE APLICARON RETENCIONES, PERCEPCIONES O ANTICIPOS DEL IMPUESTO A LA TRANSFERENCIA DE BIENES MUEBLES Y A LA PRESTACIÓN DE SERVICIOS.
-NO SUMINISTRAR LA INFORMACIÓN RELATIVA A PROVEEDORES, CLIENTES, ACREEDORES Y DEUDORES, A QUE SE REFIERE EL ARTÍCULO 125 DEL CÓDIGO TRIBUTARIO, RESPECTO DEL PRIMER Y SEGUNDO SEMESTRE COMPRENDIDO DE ENERO A JUNIO Y DE JULIO A DICIEMBRE DEL DOS MIL DIECINUEVE.</t>
  </si>
  <si>
    <t xml:space="preserve">-NO SE ACEPTAN COMPRAS Y CREDITOS FISCALES, POR NO ENCONTRARSE CONTABILIZADOS, NI EN EL REGISTRO DE CONTROL DE INVENTARIOS.
-NO SE ACEPTAN INTERNACIONES POR NO ENCONTRARSE DECLARADAS </t>
  </si>
  <si>
    <t>1</t>
  </si>
  <si>
    <t>2</t>
  </si>
  <si>
    <t>7</t>
  </si>
  <si>
    <t>8</t>
  </si>
  <si>
    <t>9</t>
  </si>
  <si>
    <t>10</t>
  </si>
  <si>
    <t>11</t>
  </si>
  <si>
    <t>12</t>
  </si>
  <si>
    <t>13</t>
  </si>
  <si>
    <t>14</t>
  </si>
  <si>
    <t>15</t>
  </si>
  <si>
    <t>16</t>
  </si>
  <si>
    <t>17</t>
  </si>
  <si>
    <t>18</t>
  </si>
  <si>
    <t>19</t>
  </si>
  <si>
    <t>20</t>
  </si>
  <si>
    <t>21</t>
  </si>
  <si>
    <t>22</t>
  </si>
  <si>
    <t>23</t>
  </si>
  <si>
    <t>24</t>
  </si>
  <si>
    <t>25</t>
  </si>
  <si>
    <t>AGOSTO A DICIEMBRE
2014</t>
  </si>
  <si>
    <t xml:space="preserve">JEFE DE LA UNIDAD DE AUDIENCIA Y TASACIONES </t>
  </si>
  <si>
    <t>SECCIÓN JURIDICA DE ORIENTE</t>
  </si>
  <si>
    <t>MH.DGII.SJOTE/001.0389/2021</t>
  </si>
  <si>
    <t>Retuvo y no entero y por no retener y no enterar respecto de los periodos mensuales del uno de enero al treinta y uno de julio de dos mil veinte, por retener y no enterar el impuesto correspondiente respecto de los periodos mensuales del uno de enero al treinta y uno de julio de dos mil veinte y por no retener el impuesto respectivo existiendo obligacion legal de ello respecto de los periodos mensuales del uno de enero al treinta y uno de julio de dos mil veinte</t>
  </si>
  <si>
    <t>JEFE DE LA SECCIÓN JURIDICA DE LA OFICINA REGIONAL DE ORIENTE</t>
  </si>
  <si>
    <t>MH.DGII.SJOTE/001.0429/2021</t>
  </si>
  <si>
    <t xml:space="preserve">Remitir en forma extemporanea los Informes de los sujetos que le aplicaron Retenciones Percepciones o Anticipos del Impuesto a la Transferencia de Bienes Muebles y a la Prestacion de Servicios F-930 de los periodos tributarios de marzo y diciembre de dos mil quince y Remitir el Informe Mensual de Retencion Percepción o Anticipo a Cuenta del Impuesto a la Transferencia de Bienes Muebles y a la Prestacion de Servicios F-930 del periodo tributario de noviembre de dos mil quince </t>
  </si>
  <si>
    <t>MH.DGII.SJOTE/001.0436/2021</t>
  </si>
  <si>
    <t>MH.DGII.SJOTE/001.0435/2021</t>
  </si>
  <si>
    <t>MH.DGII.SJOTE/001.0449/2021</t>
  </si>
  <si>
    <t xml:space="preserve"> Impuesto sobre la Renta le corresponde pagar respecto del ejercicio impositivo de dos mil dieciocho y Evasion No Intencional y por no presentar la Declaracion correspondiente dentro del plazo legal establecido ambos incumplimientos respecto del ejercicio impositivo de dos mil dieciocho</t>
  </si>
  <si>
    <t>Omitir presentar el balance general estado de resultados o estado de ingresos y gastos las conciliaciones o justificantes No reconstruir la contabilidad en caso de inutilizacion o perdida de la misma en el plazo concedido para tal efecto y Omitir llevar registros de control de inventarios estando obligado a ello durante el ejercicio impositivo comprendido del uno enero al treinta y uno diciembre de dos mil quince</t>
  </si>
  <si>
    <t>Por omitir llevar registro de control de inventario estando obligado a ello  durante el ejercicio de dos mil quince</t>
  </si>
  <si>
    <t xml:space="preserve"> SECCIÓN DE INCUMPLIMIENTOS TRIBUTARIOS</t>
  </si>
  <si>
    <t>MH.DGII.SIT/001.279/2021</t>
  </si>
  <si>
    <t>ESPECIFICOS Y AD VALOREM</t>
  </si>
  <si>
    <t xml:space="preserve">SOLICITAR FUERA DEL PLAZO  LEGAL LA AUTORIZACIÓN DE LA RESPECTIVA CUOTA DE ALCOHOL ETÍLICO A ADQUIRIR QUE UTILIZARÁ EN EL AÑO DOS MIL VEINTIUNO.
</t>
  </si>
  <si>
    <t xml:space="preserve">
JEFE DE LA SECCIÓN DE INCUMPLIMIENTOS TRIBUTARIOS.
</t>
  </si>
  <si>
    <t>MH.DGII.SIT/001.282/2021</t>
  </si>
  <si>
    <t>NO PROPORCIONAR LOS DATOS, INFORMES, ANTECEDENTES O JUSTIFICANTES QUE HAN SIDO REQUERIDOS POR LA ADMINISTRACIÓN TRIBUTARIA, RESPECTO DEL EJERCICIO IMPOSITIVO COMPRENDIDO DEL 1 DE ENERO AL 31 DE DICIEMBRE DE 2019</t>
  </si>
  <si>
    <t>MH.DGII.SIT/001.281/2021</t>
  </si>
  <si>
    <t>OMITIR LLEVAR REGISTROS DE CONTROL DE INVENTARIOS, RESPECTO DEL EJERCICIO IMPOSITIVO COMPRENDIDO DEL 1 AL 31 DE DICIEMBRE DE 2018</t>
  </si>
  <si>
    <t>MH.DGII.SIT/001.334/2021</t>
  </si>
  <si>
    <t>NO PROPORCIONAR LOS DATOS, INFORMES, ANTECEDENTES O JUSTIFICANTES QUE HAN SIDO REQUERIDOS POR LA ADMINISTRACIÓN TRIBUTARIA, RESPECTO DEL EJERCICIO IMPOSITIVO COMPRENDIDO DEL 1 DE ENERO AL 31 DE DICIEMBRE DE 2014</t>
  </si>
  <si>
    <t>MH.DGII.SIT/001.332/2021</t>
  </si>
  <si>
    <t xml:space="preserve">OMITIR PRESENTAR EL DICTAMEN E INFORME FISCAL, ESTADOS FINANCIEROS, CONCILIACIONES TRIBUTARIAS E INFORMACIÓN SUPLEMENTARIA  </t>
  </si>
  <si>
    <t>MH.DGII.SIT/001.333/2021</t>
  </si>
  <si>
    <t>MH.DGII.SIT/001.329/2021</t>
  </si>
  <si>
    <t xml:space="preserve">
SUPERVISORA DE LA SECCIÓN DE INCUMPLIMIENTOS TRIBUTARIOS.
</t>
  </si>
  <si>
    <t>MH.DGII.SIT/001.326/2021</t>
  </si>
  <si>
    <t>MH.DGII.SIT/001.331/2021</t>
  </si>
  <si>
    <t>MH.DGII.SIT/001.330/2021</t>
  </si>
  <si>
    <t>MH.DGII.SIT/001.328/2021</t>
  </si>
  <si>
    <t>MH.DGII.SIT/001.336/2021</t>
  </si>
  <si>
    <t>MH.DGII.SIT/001.335/2021</t>
  </si>
  <si>
    <t>MH.DGII.SIT/001.339/2021</t>
  </si>
  <si>
    <t xml:space="preserve">PRESENTAR EL DICTAMEN E INFORME FISCAL, FUERA DEL PLAZO LEGAL </t>
  </si>
  <si>
    <t>MH.DGII.SIT/001.341/2021</t>
  </si>
  <si>
    <t>MH.DGII.SIT/001.338/2021</t>
  </si>
  <si>
    <t>MH.DGII.SIT/001.342/2021</t>
  </si>
  <si>
    <t>MH.DGII.SIT/001.337/2021</t>
  </si>
  <si>
    <t>MH.DGII.SIT/001.348/2021</t>
  </si>
  <si>
    <t>MH.DGII.SIT/001.343/2021</t>
  </si>
  <si>
    <t>MH.DGII.SIT/001.344/2021</t>
  </si>
  <si>
    <t>MH.DGII.SIT/001.349/2021</t>
  </si>
  <si>
    <t>MH.DGII.SIT/001.352/2021</t>
  </si>
  <si>
    <t>MH.DGII.SIT/001.351/2021</t>
  </si>
  <si>
    <t>MH.DGII.SIT/001.345/2021</t>
  </si>
  <si>
    <t>MH.DGII.SIT/001.350/2021</t>
  </si>
  <si>
    <t>MH.DGII.SIT/001.346/2021</t>
  </si>
  <si>
    <t>MH.DGII.SIT/001.354/2021</t>
  </si>
  <si>
    <t>MH.DGII.SIT/001.353/2021</t>
  </si>
  <si>
    <t>MH.DGII.SIT/001.355/2021</t>
  </si>
  <si>
    <t>MH.DGII.SIT/001.356/2021</t>
  </si>
  <si>
    <t>PRESENTAR FUERA DEL PLAZO LEGAL ESTABLECIDIO EL FORMULARIO Y EL DETALLE DEL INVENTARIO FISICO PRACTICADO DE CADA UNO DE LOS BIENES INFENTARIADOS Y LA VALUACION DE LOS MISMOS, CORRESPONDIENTE AL EJERCICIO FISCAL 2015</t>
  </si>
  <si>
    <t>MH.DGII.SIT/001.358/2021</t>
  </si>
  <si>
    <t>MH.DGII.SIT/001.361/2021</t>
  </si>
  <si>
    <t>MH.DGII.SIT/001.360/2021</t>
  </si>
  <si>
    <t>MH.DGII.SIT/001.362/2021</t>
  </si>
  <si>
    <t>MH.DGII.SIT/001.365/2021</t>
  </si>
  <si>
    <t>REMITIR EN FORMA EXTEMPORANEA LOS INFORMES DE LOS SUEJTOS QUE LE APLICARON RETENCIONES, PERCEPCIONES O ANTICIPOS DEL IMPUESTO A LA TRANSFERENCIA DE BINES MUEBLES Y A LA PRESTACION DE SERVICIOS</t>
  </si>
  <si>
    <t>MH.DGII.SIT/001.367/2021</t>
  </si>
  <si>
    <t>MH.DGII.SIT/001.366/2021</t>
  </si>
  <si>
    <t xml:space="preserve">OMITIR LA EMISIÓN Y  LA ENTREGA DE LOS DOCUMENTOS EXIGIDOS POR EL CÓDIGO TRIBUTARIO.
</t>
  </si>
  <si>
    <t>1.EVASIÓN INTENCIONAL DEL REFERIDO IMPUESTO RESPECTO DEL PERÍODO TRIBUTARIO DE DICIEMBRE DE 2017, HA OMITIDO LA PRESENTACIÓN DE LA DECLARACIÓN DEL IMPUESTO A LA TRANSFERENCIA DE BIENES MUEBLES Y A LA PRESTACIÓN DE SERVICIOS DEL CITADO PERÍODO TRIBUTARIO EN CONSECUENCIA OMITIÓ DECLARAR OPERACIONES INTERNAS GRAVADAS CON LA TASA DEL TRECE POR CIENTO (13%) Y SUS RESPECTIVOS DÉBITOS FISCALES,  2. OMITIR LA PRESENTACIÓN DE LA DECLARACIÓN DEL IMPUESTO A LA TRANSFERENCIA DE BIENES MUEBLES Y A LA PRESTACIÓN DE SERVICIOS, RESPECTO DEL PERÍODO TRIBUTARIO DE DICIEMBRE DE 2017.</t>
  </si>
  <si>
    <t>SECCIÓN JURÍDICA DE OCCIDENTE</t>
  </si>
  <si>
    <t>DETALLE DE RESOLUCIONES EMITIDAS DE OCTUBRE A DICIEMBRE DE 2021 QUE HAN CAUSADO ESTADO.</t>
  </si>
  <si>
    <t xml:space="preserve">                 MH.DGII.SJOCC/001.0112/2021                                         </t>
  </si>
  <si>
    <t>RETENCIONES DE RENTA</t>
  </si>
  <si>
    <t xml:space="preserve">2019
</t>
  </si>
  <si>
    <t>NO RETENER EL IMPUESTO RESPECTIVO EXISTIENDO OBLIGACIÓN LEGAL DE ELLO.</t>
  </si>
  <si>
    <t>JEFE DE LA SECCIÓN JURIDICA DE LA OFICINA REGIONAL DE OCCIDENTE</t>
  </si>
  <si>
    <t xml:space="preserve">MH.DGII.SJOCC/001.0128/2021 </t>
  </si>
  <si>
    <t>IMPUESTO SOBRE LA RENTA DETERMINADO POR GANANCIA DE CAPITAL EN VENTA DE INMUEBLE.                                                                                                                                                                                                                                                                                                                                                MULTAS POR:                                                                                                                       -EVASIÓN INTENCIONAL                                                  -OMITIR PRESENTAR  LA DECLARACIÓN DEL IMPUESTO SOBRE LA RENTA</t>
  </si>
  <si>
    <t>JEFE SECCIÓN JURÍDICA DE OCCIDENTE</t>
  </si>
  <si>
    <t xml:space="preserve">                 MH.DGII.SJOCC/001.0174/2021                                         </t>
  </si>
  <si>
    <t>NO CUMPLIR CON LA OBLIGACIÓN DE PRESENTAR O EXHIBIR LA INFORMACIÓN CONTENIDA EN EL ARTÍCULO 126 DEL CÓDIGO TRIBUTARIO.</t>
  </si>
  <si>
    <t>MH.DGII.SJOCC/001.0141/2021</t>
  </si>
  <si>
    <t>2015</t>
  </si>
  <si>
    <t>IMPUESTO SOBRE LA RENTA DETERMINADO POR INCREMENTO PATRIMONIAL NO JUSTIFICADO Y POR DONACIÓN.                                                                                                                                                                                        MULTAS  POR:                                                                                                                                         -EVASIÓN INTENCIONAL                                                 -OMITIR PRESENTAR  LA DECLARACIÓN DEL IMPUESTO SOBRE LA RENTA</t>
  </si>
  <si>
    <t>MH.DGII.UAT/001.0345/2021</t>
  </si>
  <si>
    <t xml:space="preserve">ENERO A JULIO/2014
</t>
  </si>
  <si>
    <t>IMPUESTO SOBRE LA RENTA   DETERMINADO POR OMISIÓN DE INGRESOS Y COMPRAS NO RECONOCIDAS POR NO ESTAR REGISTRADAS.                                                                                                                MULTAS POR:                                                         -EVASIÓN INTENCIONAL                                                  -OMITIR LA PRESENTACIÓN DE LAS DECLARACIONES.                                           -NO CUMPLIR CON LA OBLIGACIÓN  DE PRESENTAR O EXHIBIR LA INFORMACIÓN CONTENIDA EN EL ARTÍCULO 126 DEL CÓDIGO TRIBUTARIO.</t>
  </si>
  <si>
    <t>JEFE UAT</t>
  </si>
  <si>
    <t xml:space="preserve">MH.DGII.SJOCC/001.0108/2021 </t>
  </si>
  <si>
    <t>30/09/2021</t>
  </si>
  <si>
    <t>IMPUESTO SOBRE LA RENTA   DETERMINADO POR GANANCIA DE CAPITAL POR VENTA DE INMUEBLES.                             MULTAS POR:                                                         -EVASIÓN INTENCIONAL                                                  -OMITIR LA PRESENTACIÓN DE LAS DECLARACIONES.                                           -NO CUMPLIR CON LA OBLIGACIÓN  DE PRESENTAR O EXHIBIR LA INFORMACIÓN CONTENIDA EN EL ARTÍCULO 126 DEL CÓDIGO TRIBUTARIO.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</si>
</sst>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_-&quot;$&quot;* #,##0.00_-;\-&quot;$&quot;* #,##0.00_-;_-&quot;$&quot;* &quot;-&quot;??_-;_-@_-"/>
    <numFmt numFmtId="165" formatCode="_([$€]* #,##0.00_);_([$€]* \(#,##0.00\);_([$€]* &quot;-&quot;??_);_(@_)"/>
    <numFmt numFmtId="166" formatCode="dd/mm/yyyy;@"/>
    <numFmt numFmtId="167" formatCode="_ [$$-2C0A]\ * #,##0.00_ ;_ [$$-2C0A]\ * \-#,##0.00_ ;_ [$$-2C0A]\ * &quot;-&quot;??_ ;_ @_ "/>
  </numFmts>
  <fonts count="28" x14ac:knownFonts="1">
    <font>
      <sz val="11"/>
      <color theme="1"/>
      <name val="Calibri"/>
      <family val="2"/>
      <scheme val="minor"/>
    </font>
    <font>
      <sz val="11"/>
      <color theme="1"/>
      <name val="Calibri"/>
      <family val="2"/>
      <scheme val="minor"/>
    </font>
    <font>
      <b/>
      <sz val="8"/>
      <name val="Museo Sans 100"/>
      <family val="3"/>
    </font>
    <font>
      <sz val="10"/>
      <name val="Arial"/>
      <family val="2"/>
    </font>
    <font>
      <b/>
      <sz val="8"/>
      <color rgb="FF000000"/>
      <name val="Museo Sans 100"/>
      <family val="3"/>
    </font>
    <font>
      <sz val="10"/>
      <color indexed="8"/>
      <name val="Arial"/>
      <family val="2"/>
    </font>
    <font>
      <sz val="10"/>
      <color theme="1"/>
      <name val="Museo Sans 300"/>
      <family val="3"/>
    </font>
    <font>
      <sz val="10"/>
      <name val="Museo Sans 300"/>
      <family val="3"/>
    </font>
    <font>
      <sz val="10"/>
      <color rgb="FF000000"/>
      <name val="Museo Sans 300"/>
      <family val="3"/>
    </font>
    <font>
      <sz val="10"/>
      <color indexed="8"/>
      <name val="Museo Sans 300"/>
      <family val="3"/>
    </font>
    <font>
      <b/>
      <sz val="10"/>
      <color rgb="FF000000"/>
      <name val="Museo Sans 300"/>
      <family val="3"/>
    </font>
    <font>
      <sz val="11"/>
      <color indexed="8"/>
      <name val="Calibri"/>
      <family val="2"/>
    </font>
    <font>
      <b/>
      <sz val="9"/>
      <name val="Museo Sans 300"/>
      <family val="3"/>
    </font>
    <font>
      <b/>
      <sz val="9"/>
      <color rgb="FF000000"/>
      <name val="Museo Sans 300"/>
      <family val="3"/>
    </font>
    <font>
      <sz val="9"/>
      <name val="Museo Sans 300"/>
      <family val="3"/>
    </font>
    <font>
      <sz val="10"/>
      <color indexed="8"/>
      <name val="Museo Sans 300"/>
    </font>
    <font>
      <sz val="9"/>
      <color theme="1"/>
      <name val="Museo Sans 300"/>
      <family val="3"/>
    </font>
    <font>
      <b/>
      <sz val="8"/>
      <name val="Museo Sans 300"/>
      <family val="3"/>
    </font>
    <font>
      <b/>
      <sz val="8"/>
      <color rgb="FF000000"/>
      <name val="Museo Sans 300"/>
      <family val="3"/>
    </font>
    <font>
      <sz val="8"/>
      <color theme="1"/>
      <name val="Museo Sans 300"/>
      <family val="3"/>
    </font>
    <font>
      <sz val="8"/>
      <color indexed="8"/>
      <name val="Museo Sans 100"/>
      <family val="3"/>
    </font>
    <font>
      <sz val="8"/>
      <color theme="1"/>
      <name val="Museo Sans 100"/>
      <family val="3"/>
    </font>
    <font>
      <sz val="8"/>
      <color indexed="8"/>
      <name val="Museo Sans 300"/>
      <family val="3"/>
    </font>
    <font>
      <sz val="8"/>
      <name val="Museo Sans 100"/>
      <family val="3"/>
    </font>
    <font>
      <b/>
      <sz val="9"/>
      <name val="Museo Sans 300"/>
    </font>
    <font>
      <sz val="9"/>
      <color indexed="8"/>
      <name val="Museo Sans 300"/>
      <family val="3"/>
    </font>
    <font>
      <sz val="9"/>
      <color theme="1"/>
      <name val="Calibri"/>
      <family val="2"/>
      <scheme val="minor"/>
    </font>
    <font>
      <sz val="9"/>
      <color theme="1"/>
      <name val="Museo Sans 100"/>
      <family val="3"/>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1">
    <xf numFmtId="0" fontId="0" fillId="0" borderId="0"/>
    <xf numFmtId="165" fontId="3" fillId="0" borderId="0"/>
    <xf numFmtId="0" fontId="5" fillId="0" borderId="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5" fontId="3" fillId="0" borderId="0"/>
    <xf numFmtId="4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7" fontId="1" fillId="0" borderId="0"/>
    <xf numFmtId="164" fontId="3" fillId="0" borderId="0" applyFont="0" applyFill="0" applyBorder="0" applyAlignment="0" applyProtection="0"/>
    <xf numFmtId="164" fontId="1" fillId="0" borderId="0" applyFont="0" applyFill="0" applyBorder="0" applyAlignment="0" applyProtection="0"/>
    <xf numFmtId="164" fontId="5" fillId="0" borderId="0"/>
    <xf numFmtId="164" fontId="1" fillId="0" borderId="0" applyFont="0" applyFill="0" applyBorder="0" applyAlignment="0" applyProtection="0"/>
    <xf numFmtId="164" fontId="5" fillId="0" borderId="0"/>
    <xf numFmtId="164" fontId="3" fillId="0" borderId="0" applyFont="0" applyFill="0" applyBorder="0" applyAlignment="0" applyProtection="0"/>
    <xf numFmtId="164" fontId="3" fillId="0" borderId="0" applyFont="0" applyFill="0" applyBorder="0" applyAlignment="0" applyProtection="0"/>
    <xf numFmtId="164" fontId="5" fillId="0" borderId="0"/>
    <xf numFmtId="0" fontId="1" fillId="0" borderId="0"/>
    <xf numFmtId="164" fontId="11" fillId="0" borderId="0" applyFont="0" applyFill="0" applyBorder="0" applyAlignment="0" applyProtection="0"/>
    <xf numFmtId="0" fontId="3" fillId="0" borderId="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5" fillId="0" borderId="0"/>
    <xf numFmtId="0" fontId="3" fillId="0" borderId="0"/>
  </cellStyleXfs>
  <cellXfs count="143">
    <xf numFmtId="0" fontId="0" fillId="0" borderId="0" xfId="0"/>
    <xf numFmtId="0" fontId="2" fillId="2" borderId="4" xfId="1" applyNumberFormat="1" applyFont="1" applyFill="1" applyBorder="1" applyAlignment="1">
      <alignment horizontal="center" vertical="center"/>
    </xf>
    <xf numFmtId="0" fontId="2" fillId="2" borderId="4" xfId="1"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49" fontId="6" fillId="0" borderId="4" xfId="0" applyNumberFormat="1" applyFont="1" applyFill="1" applyBorder="1" applyAlignment="1">
      <alignment horizontal="left" vertical="center" shrinkToFit="1"/>
    </xf>
    <xf numFmtId="49" fontId="6" fillId="0" borderId="4" xfId="0" applyNumberFormat="1" applyFont="1" applyFill="1" applyBorder="1" applyAlignment="1">
      <alignment horizontal="center" vertical="center" shrinkToFit="1"/>
    </xf>
    <xf numFmtId="166" fontId="6" fillId="2" borderId="4" xfId="0" applyNumberFormat="1" applyFont="1" applyFill="1" applyBorder="1" applyAlignment="1">
      <alignment horizontal="center" vertical="center"/>
    </xf>
    <xf numFmtId="14" fontId="6" fillId="0" borderId="4" xfId="9"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justify" vertical="center" wrapText="1"/>
    </xf>
    <xf numFmtId="0" fontId="6" fillId="0" borderId="4" xfId="0" applyNumberFormat="1" applyFont="1" applyFill="1" applyBorder="1" applyAlignment="1">
      <alignment horizontal="left" vertical="center" wrapText="1"/>
    </xf>
    <xf numFmtId="164" fontId="7" fillId="0" borderId="4" xfId="7" applyFont="1" applyFill="1" applyBorder="1" applyAlignment="1">
      <alignment horizontal="center" vertical="center"/>
    </xf>
    <xf numFmtId="164" fontId="6" fillId="0" borderId="4" xfId="7" applyFont="1" applyFill="1" applyBorder="1" applyAlignment="1">
      <alignment horizontal="center" vertical="center"/>
    </xf>
    <xf numFmtId="49" fontId="6" fillId="0" borderId="4" xfId="0" applyNumberFormat="1" applyFont="1" applyFill="1" applyBorder="1" applyAlignment="1">
      <alignment horizontal="center" vertical="center" wrapText="1"/>
    </xf>
    <xf numFmtId="14" fontId="6" fillId="0" borderId="4" xfId="10" applyNumberFormat="1" applyFont="1" applyFill="1" applyBorder="1" applyAlignment="1">
      <alignment horizontal="center" vertical="center" wrapText="1"/>
    </xf>
    <xf numFmtId="164" fontId="7" fillId="0" borderId="4" xfId="17" applyNumberFormat="1" applyFont="1" applyFill="1" applyBorder="1" applyAlignment="1">
      <alignment horizontal="center" vertical="center"/>
    </xf>
    <xf numFmtId="49" fontId="7" fillId="0" borderId="4" xfId="0" applyNumberFormat="1" applyFont="1" applyFill="1" applyBorder="1" applyAlignment="1">
      <alignment horizontal="center" vertical="center" wrapText="1"/>
    </xf>
    <xf numFmtId="0" fontId="6" fillId="0" borderId="4" xfId="0" applyFont="1" applyBorder="1" applyAlignment="1">
      <alignment vertical="center" wrapText="1"/>
    </xf>
    <xf numFmtId="49" fontId="7" fillId="0" borderId="4" xfId="0" quotePrefix="1" applyNumberFormat="1" applyFont="1" applyFill="1" applyBorder="1" applyAlignment="1">
      <alignment horizontal="center" vertical="center"/>
    </xf>
    <xf numFmtId="49" fontId="7" fillId="0" borderId="4" xfId="0" applyNumberFormat="1" applyFont="1" applyFill="1" applyBorder="1" applyAlignment="1">
      <alignment horizontal="center" vertical="center" shrinkToFit="1"/>
    </xf>
    <xf numFmtId="165" fontId="7" fillId="3" borderId="4" xfId="1" applyFont="1" applyFill="1" applyBorder="1" applyAlignment="1">
      <alignment horizontal="center" vertical="center" wrapText="1"/>
    </xf>
    <xf numFmtId="0" fontId="7" fillId="0" borderId="4" xfId="0" applyFont="1" applyFill="1" applyBorder="1" applyAlignment="1">
      <alignment horizontal="center" vertical="center" wrapText="1"/>
    </xf>
    <xf numFmtId="164" fontId="7" fillId="3" borderId="4" xfId="10" applyFont="1" applyFill="1" applyBorder="1" applyAlignment="1">
      <alignment horizontal="right" vertical="center"/>
    </xf>
    <xf numFmtId="164" fontId="9" fillId="0" borderId="4" xfId="13" applyNumberFormat="1" applyFont="1" applyBorder="1" applyAlignment="1">
      <alignment vertical="center"/>
    </xf>
    <xf numFmtId="0" fontId="9" fillId="0" borderId="4" xfId="0" applyFont="1" applyBorder="1" applyAlignment="1">
      <alignment horizontal="center" vertical="center" wrapText="1"/>
    </xf>
    <xf numFmtId="14" fontId="7" fillId="3" borderId="4" xfId="1" applyNumberFormat="1" applyFont="1" applyFill="1" applyBorder="1" applyAlignment="1">
      <alignment horizontal="center" vertical="center"/>
    </xf>
    <xf numFmtId="0" fontId="7" fillId="3" borderId="4" xfId="1" applyNumberFormat="1" applyFont="1" applyFill="1" applyBorder="1" applyAlignment="1">
      <alignment horizontal="center" vertical="center" wrapText="1"/>
    </xf>
    <xf numFmtId="0" fontId="8" fillId="0" borderId="4" xfId="0" applyFont="1" applyBorder="1" applyAlignment="1">
      <alignment horizontal="justify" vertical="center" wrapText="1"/>
    </xf>
    <xf numFmtId="0" fontId="6" fillId="2" borderId="4" xfId="2" applyFont="1" applyFill="1" applyBorder="1" applyAlignment="1">
      <alignment horizontal="center" vertical="center"/>
    </xf>
    <xf numFmtId="0" fontId="6" fillId="2" borderId="4" xfId="1" applyNumberFormat="1" applyFont="1" applyFill="1" applyBorder="1" applyAlignment="1">
      <alignment horizontal="center" vertical="center"/>
    </xf>
    <xf numFmtId="14" fontId="6" fillId="2" borderId="4" xfId="0" applyNumberFormat="1" applyFont="1" applyFill="1" applyBorder="1" applyAlignment="1">
      <alignment horizontal="center" vertical="center" wrapText="1"/>
    </xf>
    <xf numFmtId="0" fontId="6" fillId="2" borderId="4" xfId="1" applyNumberFormat="1" applyFont="1" applyFill="1" applyBorder="1" applyAlignment="1">
      <alignment horizontal="center" vertical="center" wrapText="1"/>
    </xf>
    <xf numFmtId="164" fontId="6" fillId="2" borderId="4" xfId="21" applyNumberFormat="1" applyFont="1" applyFill="1" applyBorder="1" applyAlignment="1">
      <alignment horizontal="center" vertical="center"/>
    </xf>
    <xf numFmtId="164" fontId="6" fillId="2" borderId="4" xfId="1" applyNumberFormat="1" applyFont="1" applyFill="1" applyBorder="1" applyAlignment="1">
      <alignment horizontal="center" vertical="center" wrapText="1"/>
    </xf>
    <xf numFmtId="14" fontId="6" fillId="2" borderId="4" xfId="20" applyNumberFormat="1" applyFont="1" applyFill="1" applyBorder="1" applyAlignment="1">
      <alignment horizontal="left" vertical="center" wrapText="1"/>
    </xf>
    <xf numFmtId="0" fontId="6" fillId="2" borderId="4" xfId="1" applyNumberFormat="1" applyFont="1" applyFill="1" applyBorder="1" applyAlignment="1">
      <alignment horizontal="left" vertical="center" wrapText="1"/>
    </xf>
    <xf numFmtId="14" fontId="7" fillId="0" borderId="4" xfId="20" applyNumberFormat="1" applyFont="1" applyFill="1" applyBorder="1" applyAlignment="1">
      <alignment horizontal="center" vertical="center" wrapText="1"/>
    </xf>
    <xf numFmtId="49" fontId="7" fillId="0" borderId="4" xfId="0" applyNumberFormat="1" applyFont="1" applyFill="1" applyBorder="1" applyAlignment="1">
      <alignment horizontal="justify" vertical="center" wrapText="1"/>
    </xf>
    <xf numFmtId="164" fontId="7" fillId="0" borderId="4" xfId="1" applyNumberFormat="1" applyFont="1" applyFill="1" applyBorder="1" applyAlignment="1">
      <alignment horizontal="center" vertical="center"/>
    </xf>
    <xf numFmtId="164" fontId="7" fillId="0" borderId="4" xfId="0" applyNumberFormat="1"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0" fontId="7" fillId="0" borderId="4" xfId="2" applyFont="1" applyFill="1" applyBorder="1" applyAlignment="1">
      <alignment horizontal="center" vertical="center"/>
    </xf>
    <xf numFmtId="166" fontId="7" fillId="0" borderId="4" xfId="2" applyNumberFormat="1" applyFont="1" applyFill="1" applyBorder="1" applyAlignment="1">
      <alignment horizontal="center" vertical="center"/>
    </xf>
    <xf numFmtId="164" fontId="7" fillId="0" borderId="4" xfId="39" applyNumberFormat="1" applyFont="1" applyFill="1" applyBorder="1" applyAlignment="1">
      <alignment vertical="center"/>
    </xf>
    <xf numFmtId="0" fontId="7" fillId="0" borderId="4" xfId="0" applyFont="1" applyFill="1" applyBorder="1" applyAlignment="1">
      <alignment horizontal="center" vertical="center"/>
    </xf>
    <xf numFmtId="164" fontId="7" fillId="0" borderId="4" xfId="39" applyNumberFormat="1" applyFont="1" applyFill="1" applyBorder="1" applyAlignment="1">
      <alignment horizontal="center" vertical="center"/>
    </xf>
    <xf numFmtId="14" fontId="7" fillId="0" borderId="4" xfId="20" applyNumberFormat="1" applyFont="1" applyFill="1" applyBorder="1" applyAlignment="1">
      <alignment horizontal="left" vertical="center" wrapText="1"/>
    </xf>
    <xf numFmtId="0" fontId="7" fillId="0" borderId="4" xfId="2" applyFont="1" applyFill="1" applyBorder="1" applyAlignment="1">
      <alignment horizontal="left" vertical="center"/>
    </xf>
    <xf numFmtId="0" fontId="7" fillId="2" borderId="4" xfId="1" applyNumberFormat="1" applyFont="1" applyFill="1" applyBorder="1" applyAlignment="1">
      <alignment horizontal="center" vertical="center"/>
    </xf>
    <xf numFmtId="0" fontId="7" fillId="2" borderId="4" xfId="0" applyNumberFormat="1" applyFont="1" applyFill="1" applyBorder="1" applyAlignment="1">
      <alignment horizontal="left" vertical="center" wrapText="1"/>
    </xf>
    <xf numFmtId="49" fontId="7" fillId="2" borderId="4" xfId="0" applyNumberFormat="1" applyFont="1" applyFill="1" applyBorder="1" applyAlignment="1">
      <alignment horizontal="center" vertical="center" shrinkToFit="1"/>
    </xf>
    <xf numFmtId="166" fontId="7" fillId="2" borderId="4" xfId="0" applyNumberFormat="1" applyFont="1" applyFill="1" applyBorder="1" applyAlignment="1">
      <alignment horizontal="center" vertical="center"/>
    </xf>
    <xf numFmtId="14" fontId="7" fillId="2" borderId="4" xfId="9"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164" fontId="7" fillId="2" borderId="4" xfId="7" applyFont="1" applyFill="1" applyBorder="1" applyAlignment="1">
      <alignment horizontal="center" vertical="center"/>
    </xf>
    <xf numFmtId="0" fontId="6" fillId="2" borderId="4" xfId="1" applyNumberFormat="1" applyFont="1" applyFill="1" applyBorder="1" applyAlignment="1">
      <alignment horizontal="justify" vertical="center"/>
    </xf>
    <xf numFmtId="0" fontId="6" fillId="2" borderId="4" xfId="1" applyNumberFormat="1" applyFont="1" applyFill="1" applyBorder="1" applyAlignment="1">
      <alignment horizontal="justify" vertical="center" wrapText="1"/>
    </xf>
    <xf numFmtId="164" fontId="6" fillId="2" borderId="4" xfId="7" applyFont="1" applyFill="1" applyBorder="1" applyAlignment="1">
      <alignment horizontal="center" vertical="center"/>
    </xf>
    <xf numFmtId="164" fontId="7" fillId="0" borderId="4" xfId="7" applyFont="1" applyFill="1" applyBorder="1" applyAlignment="1">
      <alignment vertical="center"/>
    </xf>
    <xf numFmtId="164" fontId="0" fillId="0" borderId="0" xfId="0" applyNumberFormat="1"/>
    <xf numFmtId="164" fontId="6" fillId="0" borderId="0" xfId="0" applyNumberFormat="1" applyFont="1" applyAlignment="1">
      <alignment vertical="center"/>
    </xf>
    <xf numFmtId="0" fontId="12" fillId="2" borderId="4" xfId="1" applyNumberFormat="1" applyFont="1" applyFill="1" applyBorder="1" applyAlignment="1">
      <alignment horizontal="center" vertical="center"/>
    </xf>
    <xf numFmtId="0" fontId="12" fillId="2" borderId="4" xfId="1"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4" fillId="2" borderId="4" xfId="1" applyNumberFormat="1" applyFont="1" applyFill="1" applyBorder="1" applyAlignment="1">
      <alignment horizontal="center" vertical="center"/>
    </xf>
    <xf numFmtId="0" fontId="15" fillId="0" borderId="4" xfId="0" applyFont="1" applyBorder="1" applyAlignment="1">
      <alignment vertical="center"/>
    </xf>
    <xf numFmtId="14" fontId="14" fillId="0" borderId="4" xfId="0" applyNumberFormat="1" applyFont="1" applyFill="1" applyBorder="1" applyAlignment="1">
      <alignment horizontal="center" vertical="center" shrinkToFit="1"/>
    </xf>
    <xf numFmtId="0" fontId="15" fillId="0" borderId="4" xfId="0" applyFont="1" applyBorder="1" applyAlignment="1">
      <alignment horizontal="center" vertical="center"/>
    </xf>
    <xf numFmtId="0" fontId="15" fillId="0" borderId="4" xfId="0" applyNumberFormat="1" applyFont="1" applyBorder="1" applyAlignment="1">
      <alignment horizontal="left" vertical="center" wrapText="1"/>
    </xf>
    <xf numFmtId="0" fontId="16" fillId="0" borderId="4" xfId="0" applyNumberFormat="1" applyFont="1" applyFill="1" applyBorder="1" applyAlignment="1">
      <alignment horizontal="center" vertical="center" wrapText="1"/>
    </xf>
    <xf numFmtId="44" fontId="15" fillId="0" borderId="4" xfId="7" applyNumberFormat="1"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xf numFmtId="0" fontId="15" fillId="0" borderId="4" xfId="0" applyFont="1" applyBorder="1" applyAlignment="1">
      <alignment horizontal="left" vertical="center" wrapText="1"/>
    </xf>
    <xf numFmtId="0" fontId="17" fillId="2" borderId="4" xfId="1" applyNumberFormat="1" applyFont="1" applyFill="1" applyBorder="1" applyAlignment="1">
      <alignment horizontal="center" vertical="center"/>
    </xf>
    <xf numFmtId="0" fontId="17" fillId="2" borderId="4" xfId="1" applyNumberFormat="1" applyFont="1" applyFill="1" applyBorder="1" applyAlignment="1">
      <alignment horizontal="center" vertical="center" wrapText="1"/>
    </xf>
    <xf numFmtId="0" fontId="18" fillId="2" borderId="4"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7" fillId="2" borderId="3" xfId="1" applyNumberFormat="1" applyFont="1" applyFill="1" applyBorder="1" applyAlignment="1">
      <alignment horizontal="center" vertical="center" wrapText="1"/>
    </xf>
    <xf numFmtId="0" fontId="19" fillId="0" borderId="4" xfId="0" applyFont="1" applyBorder="1" applyAlignment="1">
      <alignment horizontal="center" vertical="center"/>
    </xf>
    <xf numFmtId="0" fontId="20" fillId="0" borderId="4" xfId="0" applyFont="1" applyFill="1" applyBorder="1" applyAlignment="1">
      <alignment horizontal="center" vertical="center"/>
    </xf>
    <xf numFmtId="14" fontId="20" fillId="0" borderId="4" xfId="0" applyNumberFormat="1" applyFont="1" applyFill="1" applyBorder="1" applyAlignment="1">
      <alignment horizontal="center" vertical="center"/>
    </xf>
    <xf numFmtId="0" fontId="19" fillId="0" borderId="4" xfId="0" applyFont="1" applyBorder="1" applyAlignment="1">
      <alignment horizontal="center" vertical="center" wrapText="1"/>
    </xf>
    <xf numFmtId="0" fontId="21" fillId="0" borderId="4" xfId="0" applyFont="1" applyFill="1" applyBorder="1" applyAlignment="1">
      <alignment horizontal="justify" vertical="center" wrapText="1"/>
    </xf>
    <xf numFmtId="164" fontId="22" fillId="0" borderId="4" xfId="7" applyFont="1" applyFill="1" applyBorder="1" applyAlignment="1">
      <alignment vertical="center"/>
    </xf>
    <xf numFmtId="164" fontId="20" fillId="0" borderId="4" xfId="7" applyFont="1" applyFill="1" applyBorder="1" applyAlignment="1">
      <alignment vertical="center"/>
    </xf>
    <xf numFmtId="0" fontId="23" fillId="0" borderId="4" xfId="1" applyNumberFormat="1" applyFont="1" applyFill="1" applyBorder="1" applyAlignment="1">
      <alignment horizontal="justify" vertical="center" wrapText="1"/>
    </xf>
    <xf numFmtId="0" fontId="20" fillId="2" borderId="4" xfId="0" applyFont="1" applyFill="1" applyBorder="1" applyAlignment="1">
      <alignment horizontal="center" vertical="center"/>
    </xf>
    <xf numFmtId="164" fontId="22" fillId="2" borderId="4" xfId="7" applyFont="1" applyFill="1" applyBorder="1" applyAlignment="1">
      <alignment vertical="center"/>
    </xf>
    <xf numFmtId="164" fontId="20" fillId="2" borderId="4" xfId="7" applyFont="1" applyFill="1" applyBorder="1" applyAlignment="1">
      <alignment vertical="center"/>
    </xf>
    <xf numFmtId="0" fontId="12" fillId="0" borderId="4" xfId="1" applyNumberFormat="1" applyFont="1" applyFill="1" applyBorder="1" applyAlignment="1">
      <alignment horizontal="center" vertical="center"/>
    </xf>
    <xf numFmtId="0" fontId="12" fillId="0" borderId="4" xfId="1"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1" fontId="12" fillId="0" borderId="4" xfId="1" applyNumberFormat="1" applyFont="1" applyFill="1" applyBorder="1" applyAlignment="1">
      <alignment horizontal="center" vertical="center" wrapText="1"/>
    </xf>
    <xf numFmtId="0" fontId="16" fillId="0" borderId="4" xfId="0" applyFont="1" applyBorder="1" applyAlignment="1">
      <alignment horizontal="center" vertical="center"/>
    </xf>
    <xf numFmtId="0" fontId="25" fillId="0" borderId="4" xfId="0" applyFont="1" applyBorder="1" applyAlignment="1">
      <alignment horizontal="left" vertical="center"/>
    </xf>
    <xf numFmtId="0" fontId="16" fillId="0" borderId="4" xfId="0" applyFont="1" applyBorder="1" applyAlignment="1">
      <alignment horizontal="center" vertical="center" wrapText="1"/>
    </xf>
    <xf numFmtId="166" fontId="14" fillId="2" borderId="4" xfId="40" applyNumberFormat="1" applyFont="1" applyFill="1" applyBorder="1" applyAlignment="1">
      <alignment horizontal="center" vertical="center"/>
    </xf>
    <xf numFmtId="166" fontId="14" fillId="2" borderId="4" xfId="0" applyNumberFormat="1" applyFont="1" applyFill="1" applyBorder="1" applyAlignment="1">
      <alignment horizontal="center" vertical="center"/>
    </xf>
    <xf numFmtId="0" fontId="25"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6" fillId="0" borderId="4" xfId="0" applyFont="1" applyBorder="1" applyAlignment="1">
      <alignment horizontal="justify" vertical="center"/>
    </xf>
    <xf numFmtId="164" fontId="16" fillId="2" borderId="4" xfId="0" applyNumberFormat="1" applyFont="1" applyFill="1" applyBorder="1" applyAlignment="1">
      <alignment horizontal="center" vertical="center"/>
    </xf>
    <xf numFmtId="164" fontId="14" fillId="0" borderId="4" xfId="7" applyFont="1" applyFill="1" applyBorder="1" applyAlignment="1">
      <alignment horizontal="center" vertical="center"/>
    </xf>
    <xf numFmtId="0" fontId="16" fillId="0" borderId="0" xfId="0" applyFont="1" applyAlignment="1">
      <alignment horizontal="center" vertical="center"/>
    </xf>
    <xf numFmtId="14" fontId="16" fillId="0" borderId="4"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4" xfId="0" applyNumberFormat="1" applyFont="1" applyBorder="1" applyAlignment="1">
      <alignment horizontal="justify" vertical="center" wrapText="1"/>
    </xf>
    <xf numFmtId="164" fontId="16" fillId="0" borderId="4" xfId="0" applyNumberFormat="1" applyFont="1" applyBorder="1" applyAlignment="1">
      <alignment horizontal="center" vertical="center"/>
    </xf>
    <xf numFmtId="164" fontId="14" fillId="0" borderId="4" xfId="1" applyNumberFormat="1" applyFont="1" applyFill="1" applyBorder="1" applyAlignment="1">
      <alignment horizontal="center" vertical="center" wrapText="1"/>
    </xf>
    <xf numFmtId="14" fontId="14" fillId="2" borderId="4" xfId="40" applyNumberFormat="1" applyFont="1" applyFill="1" applyBorder="1" applyAlignment="1">
      <alignment horizontal="center" vertical="center"/>
    </xf>
    <xf numFmtId="0" fontId="14" fillId="2" borderId="4" xfId="1" applyNumberFormat="1" applyFont="1" applyFill="1" applyBorder="1" applyAlignment="1">
      <alignment horizontal="center" vertical="center" wrapText="1"/>
    </xf>
    <xf numFmtId="164" fontId="16" fillId="0" borderId="4" xfId="7" applyNumberFormat="1" applyFont="1" applyBorder="1" applyAlignment="1">
      <alignment vertical="center"/>
    </xf>
    <xf numFmtId="0" fontId="26" fillId="0" borderId="4" xfId="0" applyFont="1" applyBorder="1" applyAlignment="1">
      <alignment horizontal="center" vertical="center"/>
    </xf>
    <xf numFmtId="0" fontId="25" fillId="0" borderId="4" xfId="0" applyFont="1" applyBorder="1" applyAlignment="1">
      <alignment horizontal="center" vertical="center"/>
    </xf>
    <xf numFmtId="14" fontId="14" fillId="0" borderId="5" xfId="10" applyNumberFormat="1" applyFont="1" applyFill="1" applyBorder="1" applyAlignment="1">
      <alignment horizontal="left" vertical="center" wrapText="1"/>
    </xf>
    <xf numFmtId="0" fontId="27" fillId="0" borderId="0" xfId="0" applyFont="1" applyAlignment="1">
      <alignment horizontal="justify" vertical="center"/>
    </xf>
    <xf numFmtId="14" fontId="14" fillId="0" borderId="5" xfId="0" applyNumberFormat="1" applyFont="1" applyFill="1" applyBorder="1" applyAlignment="1">
      <alignment horizontal="center" vertical="center" shrinkToFit="1"/>
    </xf>
    <xf numFmtId="166" fontId="14" fillId="0" borderId="5" xfId="0" applyNumberFormat="1" applyFont="1" applyFill="1" applyBorder="1" applyAlignment="1">
      <alignment horizontal="center" vertical="center"/>
    </xf>
    <xf numFmtId="0" fontId="14" fillId="0" borderId="5" xfId="0" applyFont="1" applyFill="1" applyBorder="1" applyAlignment="1">
      <alignment horizontal="center" vertical="center" wrapText="1"/>
    </xf>
    <xf numFmtId="164" fontId="27" fillId="0" borderId="4" xfId="0" applyNumberFormat="1" applyFont="1" applyBorder="1" applyAlignment="1">
      <alignment horizontal="center" vertical="center"/>
    </xf>
    <xf numFmtId="164" fontId="27" fillId="0" borderId="4" xfId="0" applyNumberFormat="1" applyFont="1" applyBorder="1" applyAlignment="1">
      <alignment vertical="center"/>
    </xf>
    <xf numFmtId="164" fontId="14" fillId="0" borderId="5" xfId="7" applyFont="1" applyFill="1" applyBorder="1" applyAlignment="1">
      <alignment horizontal="center" vertical="center" wrapText="1"/>
    </xf>
    <xf numFmtId="164" fontId="14" fillId="0" borderId="5" xfId="1" applyNumberFormat="1" applyFont="1" applyFill="1" applyBorder="1" applyAlignment="1">
      <alignment horizontal="center" vertical="center" wrapText="1"/>
    </xf>
    <xf numFmtId="14" fontId="14" fillId="0" borderId="4" xfId="10" applyNumberFormat="1" applyFont="1" applyFill="1" applyBorder="1" applyAlignment="1">
      <alignment horizontal="left" vertical="center" wrapText="1"/>
    </xf>
    <xf numFmtId="0" fontId="27" fillId="0" borderId="4" xfId="0" applyFont="1" applyBorder="1" applyAlignment="1">
      <alignment vertical="center"/>
    </xf>
    <xf numFmtId="49" fontId="14" fillId="0" borderId="4" xfId="0" applyNumberFormat="1" applyFont="1" applyFill="1" applyBorder="1" applyAlignment="1">
      <alignment horizontal="center" vertical="center" shrinkToFit="1"/>
    </xf>
    <xf numFmtId="166" fontId="14" fillId="0" borderId="4" xfId="0" applyNumberFormat="1" applyFont="1" applyFill="1" applyBorder="1" applyAlignment="1">
      <alignment horizontal="center" vertical="center"/>
    </xf>
    <xf numFmtId="49" fontId="16" fillId="0" borderId="6" xfId="0" applyNumberFormat="1" applyFont="1" applyBorder="1" applyAlignment="1">
      <alignment horizontal="justify" vertical="center" wrapText="1"/>
    </xf>
    <xf numFmtId="164" fontId="27" fillId="0" borderId="6" xfId="0" applyNumberFormat="1" applyFont="1" applyBorder="1" applyAlignment="1">
      <alignment vertical="center"/>
    </xf>
    <xf numFmtId="164" fontId="14" fillId="0" borderId="4" xfId="7"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17" fillId="2" borderId="4" xfId="0" applyNumberFormat="1" applyFont="1" applyFill="1" applyBorder="1" applyAlignment="1">
      <alignment horizontal="center" vertical="center"/>
    </xf>
    <xf numFmtId="0" fontId="17" fillId="2" borderId="5" xfId="0" applyNumberFormat="1" applyFont="1" applyFill="1" applyBorder="1" applyAlignment="1">
      <alignment horizontal="center" vertical="center"/>
    </xf>
    <xf numFmtId="0" fontId="24" fillId="2" borderId="1" xfId="0" applyNumberFormat="1" applyFont="1" applyFill="1" applyBorder="1" applyAlignment="1">
      <alignment horizontal="center" vertical="center"/>
    </xf>
    <xf numFmtId="0" fontId="24" fillId="2" borderId="2" xfId="0" applyNumberFormat="1" applyFont="1" applyFill="1" applyBorder="1" applyAlignment="1">
      <alignment horizontal="center" vertical="center"/>
    </xf>
    <xf numFmtId="0" fontId="24" fillId="2" borderId="3"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2" fillId="2" borderId="3" xfId="0" applyNumberFormat="1" applyFont="1" applyFill="1" applyBorder="1" applyAlignment="1">
      <alignment horizontal="center" vertical="center"/>
    </xf>
  </cellXfs>
  <cellStyles count="41">
    <cellStyle name="Moneda" xfId="7" builtinId="4"/>
    <cellStyle name="Moneda 12 2" xfId="32"/>
    <cellStyle name="Moneda 2" xfId="5"/>
    <cellStyle name="Moneda 2 2" xfId="16"/>
    <cellStyle name="Moneda 2 2 2" xfId="9"/>
    <cellStyle name="Moneda 2 2 2 2" xfId="10"/>
    <cellStyle name="Moneda 2 2 2 2 2" xfId="12"/>
    <cellStyle name="Moneda 2 2 2 2 2 2" xfId="6"/>
    <cellStyle name="Moneda 2 2 2 2 3" xfId="4"/>
    <cellStyle name="Moneda 2 2 2 2 4" xfId="19"/>
    <cellStyle name="Moneda 2 2 2 2 5" xfId="20"/>
    <cellStyle name="Moneda 2 2 2 3" xfId="14"/>
    <cellStyle name="Moneda 2 2 2 3 2" xfId="34"/>
    <cellStyle name="Moneda 2 2 2 3 3" xfId="25"/>
    <cellStyle name="Moneda 2 2 2 5" xfId="36"/>
    <cellStyle name="Moneda 2 2 3" xfId="39"/>
    <cellStyle name="Moneda 2 3" xfId="18"/>
    <cellStyle name="Moneda 2 4" xfId="21"/>
    <cellStyle name="Moneda 2 5" xfId="27"/>
    <cellStyle name="Moneda 3" xfId="3"/>
    <cellStyle name="Moneda 3 2" xfId="26"/>
    <cellStyle name="Moneda 4" xfId="11"/>
    <cellStyle name="Moneda 4 2" xfId="28"/>
    <cellStyle name="Moneda 5" xfId="17"/>
    <cellStyle name="Moneda 5 2" xfId="29"/>
    <cellStyle name="Moneda 6" xfId="33"/>
    <cellStyle name="Moneda 6 3" xfId="23"/>
    <cellStyle name="Moneda 6 3 2" xfId="38"/>
    <cellStyle name="Moneda 7" xfId="15"/>
    <cellStyle name="Moneda 7 2" xfId="30"/>
    <cellStyle name="Moneda 8" xfId="37"/>
    <cellStyle name="Moneda 9" xfId="31"/>
    <cellStyle name="Normal" xfId="0" builtinId="0"/>
    <cellStyle name="Normal 10" xfId="35"/>
    <cellStyle name="Normal 13" xfId="13"/>
    <cellStyle name="Normal 15" xfId="22"/>
    <cellStyle name="Normal 2" xfId="2"/>
    <cellStyle name="Normal 2 2" xfId="24"/>
    <cellStyle name="Normal 47" xfId="40"/>
    <cellStyle name="Normal 5" xfId="8"/>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zoomScale="80" zoomScaleNormal="80" workbookViewId="0">
      <selection sqref="A1:M1"/>
    </sheetView>
  </sheetViews>
  <sheetFormatPr baseColWidth="10" defaultRowHeight="15" x14ac:dyDescent="0.25"/>
  <cols>
    <col min="1" max="1" width="8" customWidth="1"/>
    <col min="2" max="2" width="33.42578125" customWidth="1"/>
    <col min="3" max="3" width="31.7109375" customWidth="1"/>
    <col min="4" max="4" width="20.7109375" customWidth="1"/>
    <col min="5" max="5" width="15.140625" customWidth="1"/>
    <col min="6" max="6" width="15.5703125" customWidth="1"/>
    <col min="7" max="7" width="15.7109375" customWidth="1"/>
    <col min="8" max="8" width="63.42578125" customWidth="1"/>
    <col min="9" max="9" width="21.28515625" customWidth="1"/>
    <col min="10" max="10" width="19" customWidth="1"/>
    <col min="11" max="11" width="18.28515625" customWidth="1"/>
    <col min="12" max="12" width="21.140625" customWidth="1"/>
    <col min="13" max="13" width="24.7109375" customWidth="1"/>
    <col min="15" max="15" width="15.7109375" customWidth="1"/>
  </cols>
  <sheetData>
    <row r="1" spans="1:13" x14ac:dyDescent="0.25">
      <c r="A1" s="131" t="s">
        <v>0</v>
      </c>
      <c r="B1" s="132"/>
      <c r="C1" s="132"/>
      <c r="D1" s="132"/>
      <c r="E1" s="132"/>
      <c r="F1" s="132"/>
      <c r="G1" s="132"/>
      <c r="H1" s="132"/>
      <c r="I1" s="132"/>
      <c r="J1" s="132"/>
      <c r="K1" s="132"/>
      <c r="L1" s="132"/>
      <c r="M1" s="133"/>
    </row>
    <row r="2" spans="1:13" x14ac:dyDescent="0.25">
      <c r="A2" s="134" t="s">
        <v>1</v>
      </c>
      <c r="B2" s="134"/>
      <c r="C2" s="134"/>
      <c r="D2" s="134"/>
      <c r="E2" s="134"/>
      <c r="F2" s="134"/>
      <c r="G2" s="134"/>
      <c r="H2" s="134"/>
      <c r="I2" s="134"/>
      <c r="J2" s="134"/>
      <c r="K2" s="134"/>
      <c r="L2" s="134"/>
      <c r="M2" s="134"/>
    </row>
    <row r="3" spans="1:13" x14ac:dyDescent="0.25">
      <c r="A3" s="134" t="s">
        <v>15</v>
      </c>
      <c r="B3" s="134"/>
      <c r="C3" s="134"/>
      <c r="D3" s="134"/>
      <c r="E3" s="134"/>
      <c r="F3" s="134"/>
      <c r="G3" s="134"/>
      <c r="H3" s="134"/>
      <c r="I3" s="134"/>
      <c r="J3" s="134"/>
      <c r="K3" s="134"/>
      <c r="L3" s="134"/>
      <c r="M3" s="134"/>
    </row>
    <row r="4" spans="1:13" ht="33.75" x14ac:dyDescent="0.25">
      <c r="A4" s="1" t="s">
        <v>2</v>
      </c>
      <c r="B4" s="2" t="s">
        <v>3</v>
      </c>
      <c r="C4" s="2" t="s">
        <v>4</v>
      </c>
      <c r="D4" s="3" t="s">
        <v>5</v>
      </c>
      <c r="E4" s="3" t="s">
        <v>6</v>
      </c>
      <c r="F4" s="2" t="s">
        <v>7</v>
      </c>
      <c r="G4" s="2" t="s">
        <v>8</v>
      </c>
      <c r="H4" s="2" t="s">
        <v>9</v>
      </c>
      <c r="I4" s="2" t="s">
        <v>10</v>
      </c>
      <c r="J4" s="2" t="s">
        <v>11</v>
      </c>
      <c r="K4" s="2" t="s">
        <v>12</v>
      </c>
      <c r="L4" s="2" t="s">
        <v>13</v>
      </c>
      <c r="M4" s="2" t="s">
        <v>14</v>
      </c>
    </row>
    <row r="5" spans="1:13" ht="171.75" customHeight="1" x14ac:dyDescent="0.25">
      <c r="A5" s="16" t="s">
        <v>107</v>
      </c>
      <c r="B5" s="17" t="s">
        <v>49</v>
      </c>
      <c r="C5" s="18" t="s">
        <v>61</v>
      </c>
      <c r="D5" s="25">
        <v>44460</v>
      </c>
      <c r="E5" s="25">
        <v>44460</v>
      </c>
      <c r="F5" s="20" t="s">
        <v>17</v>
      </c>
      <c r="G5" s="26">
        <v>2017</v>
      </c>
      <c r="H5" s="27" t="s">
        <v>62</v>
      </c>
      <c r="I5" s="22">
        <v>0</v>
      </c>
      <c r="J5" s="22">
        <v>9823.52</v>
      </c>
      <c r="K5" s="23">
        <v>0</v>
      </c>
      <c r="L5" s="23">
        <v>9823.52</v>
      </c>
      <c r="M5" s="24" t="s">
        <v>55</v>
      </c>
    </row>
    <row r="6" spans="1:13" ht="91.5" customHeight="1" x14ac:dyDescent="0.25">
      <c r="A6" s="16" t="s">
        <v>108</v>
      </c>
      <c r="B6" s="47" t="s">
        <v>50</v>
      </c>
      <c r="C6" s="41" t="s">
        <v>93</v>
      </c>
      <c r="D6" s="42">
        <v>44466</v>
      </c>
      <c r="E6" s="42">
        <v>44466</v>
      </c>
      <c r="F6" s="21" t="s">
        <v>17</v>
      </c>
      <c r="G6" s="21" t="s">
        <v>94</v>
      </c>
      <c r="H6" s="37" t="s">
        <v>106</v>
      </c>
      <c r="I6" s="43">
        <v>328852.03999999998</v>
      </c>
      <c r="J6" s="43">
        <v>88891.38</v>
      </c>
      <c r="K6" s="43">
        <v>0</v>
      </c>
      <c r="L6" s="39">
        <v>417743.42</v>
      </c>
      <c r="M6" s="40" t="s">
        <v>129</v>
      </c>
    </row>
    <row r="7" spans="1:13" ht="156" customHeight="1" x14ac:dyDescent="0.25">
      <c r="A7" s="16" t="s">
        <v>57</v>
      </c>
      <c r="B7" s="34" t="s">
        <v>70</v>
      </c>
      <c r="C7" s="28" t="s">
        <v>71</v>
      </c>
      <c r="D7" s="30">
        <v>44467</v>
      </c>
      <c r="E7" s="30">
        <v>44467</v>
      </c>
      <c r="F7" s="31" t="s">
        <v>17</v>
      </c>
      <c r="G7" s="31" t="s">
        <v>72</v>
      </c>
      <c r="H7" s="37" t="s">
        <v>89</v>
      </c>
      <c r="I7" s="32">
        <v>19875.66</v>
      </c>
      <c r="J7" s="32">
        <v>26848.89</v>
      </c>
      <c r="K7" s="57">
        <v>0</v>
      </c>
      <c r="L7" s="32">
        <v>46724.55</v>
      </c>
      <c r="M7" s="33" t="s">
        <v>73</v>
      </c>
    </row>
    <row r="8" spans="1:13" ht="123" customHeight="1" x14ac:dyDescent="0.25">
      <c r="A8" s="16" t="s">
        <v>60</v>
      </c>
      <c r="B8" s="47" t="s">
        <v>50</v>
      </c>
      <c r="C8" s="41" t="s">
        <v>101</v>
      </c>
      <c r="D8" s="42">
        <v>44468</v>
      </c>
      <c r="E8" s="42">
        <v>44468</v>
      </c>
      <c r="F8" s="41" t="s">
        <v>20</v>
      </c>
      <c r="G8" s="44">
        <v>2017</v>
      </c>
      <c r="H8" s="37" t="s">
        <v>102</v>
      </c>
      <c r="I8" s="45">
        <v>54691.71</v>
      </c>
      <c r="J8" s="45">
        <v>49222.54</v>
      </c>
      <c r="K8" s="45">
        <v>0</v>
      </c>
      <c r="L8" s="39">
        <v>103914.25</v>
      </c>
      <c r="M8" s="40" t="s">
        <v>129</v>
      </c>
    </row>
    <row r="9" spans="1:13" ht="78" customHeight="1" x14ac:dyDescent="0.25">
      <c r="A9" s="16" t="s">
        <v>63</v>
      </c>
      <c r="B9" s="17" t="s">
        <v>49</v>
      </c>
      <c r="C9" s="18" t="s">
        <v>64</v>
      </c>
      <c r="D9" s="25">
        <v>44469</v>
      </c>
      <c r="E9" s="25">
        <v>44469</v>
      </c>
      <c r="F9" s="20" t="s">
        <v>17</v>
      </c>
      <c r="G9" s="26">
        <v>2019</v>
      </c>
      <c r="H9" s="27" t="s">
        <v>65</v>
      </c>
      <c r="I9" s="22">
        <v>0</v>
      </c>
      <c r="J9" s="22">
        <v>850.57</v>
      </c>
      <c r="K9" s="22">
        <v>0</v>
      </c>
      <c r="L9" s="22">
        <v>850.57</v>
      </c>
      <c r="M9" s="24" t="s">
        <v>55</v>
      </c>
    </row>
    <row r="10" spans="1:13" ht="188.25" customHeight="1" x14ac:dyDescent="0.25">
      <c r="A10" s="16" t="s">
        <v>66</v>
      </c>
      <c r="B10" s="10" t="s">
        <v>50</v>
      </c>
      <c r="C10" s="5" t="s">
        <v>28</v>
      </c>
      <c r="D10" s="6">
        <v>44475</v>
      </c>
      <c r="E10" s="6">
        <v>44475</v>
      </c>
      <c r="F10" s="7" t="s">
        <v>20</v>
      </c>
      <c r="G10" s="8">
        <v>2018</v>
      </c>
      <c r="H10" s="9" t="s">
        <v>41</v>
      </c>
      <c r="I10" s="11">
        <v>109782.58</v>
      </c>
      <c r="J10" s="12">
        <v>27865.32</v>
      </c>
      <c r="K10" s="11">
        <v>0</v>
      </c>
      <c r="L10" s="12">
        <v>137647.9</v>
      </c>
      <c r="M10" s="8" t="s">
        <v>29</v>
      </c>
    </row>
    <row r="11" spans="1:13" ht="138.75" customHeight="1" x14ac:dyDescent="0.25">
      <c r="A11" s="16" t="s">
        <v>109</v>
      </c>
      <c r="B11" s="17" t="s">
        <v>49</v>
      </c>
      <c r="C11" s="18" t="s">
        <v>51</v>
      </c>
      <c r="D11" s="19" t="s">
        <v>52</v>
      </c>
      <c r="E11" s="19" t="s">
        <v>52</v>
      </c>
      <c r="F11" s="20" t="s">
        <v>53</v>
      </c>
      <c r="G11" s="21">
        <v>2019</v>
      </c>
      <c r="H11" s="27" t="s">
        <v>54</v>
      </c>
      <c r="I11" s="22">
        <v>0</v>
      </c>
      <c r="J11" s="22">
        <v>4344</v>
      </c>
      <c r="K11" s="23">
        <v>0</v>
      </c>
      <c r="L11" s="23">
        <v>4344</v>
      </c>
      <c r="M11" s="24" t="s">
        <v>55</v>
      </c>
    </row>
    <row r="12" spans="1:13" ht="68.25" customHeight="1" x14ac:dyDescent="0.25">
      <c r="A12" s="16" t="s">
        <v>110</v>
      </c>
      <c r="B12" s="47" t="s">
        <v>70</v>
      </c>
      <c r="C12" s="41" t="s">
        <v>95</v>
      </c>
      <c r="D12" s="42">
        <v>44481</v>
      </c>
      <c r="E12" s="42">
        <v>44481</v>
      </c>
      <c r="F12" s="44" t="s">
        <v>20</v>
      </c>
      <c r="G12" s="44">
        <v>2018</v>
      </c>
      <c r="H12" s="37" t="s">
        <v>96</v>
      </c>
      <c r="I12" s="43">
        <v>0</v>
      </c>
      <c r="J12" s="43">
        <v>3438.01</v>
      </c>
      <c r="K12" s="58">
        <v>0</v>
      </c>
      <c r="L12" s="39">
        <v>3438.01</v>
      </c>
      <c r="M12" s="40" t="s">
        <v>92</v>
      </c>
    </row>
    <row r="13" spans="1:13" ht="81.75" customHeight="1" x14ac:dyDescent="0.25">
      <c r="A13" s="16" t="s">
        <v>111</v>
      </c>
      <c r="B13" s="47" t="s">
        <v>70</v>
      </c>
      <c r="C13" s="41" t="s">
        <v>103</v>
      </c>
      <c r="D13" s="42">
        <v>44481</v>
      </c>
      <c r="E13" s="42">
        <v>44481</v>
      </c>
      <c r="F13" s="41" t="s">
        <v>17</v>
      </c>
      <c r="G13" s="44">
        <v>2019</v>
      </c>
      <c r="H13" s="37" t="s">
        <v>104</v>
      </c>
      <c r="I13" s="45">
        <v>0</v>
      </c>
      <c r="J13" s="45">
        <v>22337.66</v>
      </c>
      <c r="K13" s="45">
        <v>0</v>
      </c>
      <c r="L13" s="39">
        <v>22337.66</v>
      </c>
      <c r="M13" s="40" t="s">
        <v>92</v>
      </c>
    </row>
    <row r="14" spans="1:13" ht="117" customHeight="1" x14ac:dyDescent="0.25">
      <c r="A14" s="16" t="s">
        <v>112</v>
      </c>
      <c r="B14" s="34" t="s">
        <v>70</v>
      </c>
      <c r="C14" s="28" t="s">
        <v>74</v>
      </c>
      <c r="D14" s="30">
        <v>44483</v>
      </c>
      <c r="E14" s="30">
        <v>44483</v>
      </c>
      <c r="F14" s="31" t="s">
        <v>53</v>
      </c>
      <c r="G14" s="31">
        <v>2019</v>
      </c>
      <c r="H14" s="37" t="s">
        <v>75</v>
      </c>
      <c r="I14" s="32">
        <v>0</v>
      </c>
      <c r="J14" s="32">
        <v>5400</v>
      </c>
      <c r="K14" s="57">
        <v>0</v>
      </c>
      <c r="L14" s="32">
        <v>5400</v>
      </c>
      <c r="M14" s="33" t="s">
        <v>73</v>
      </c>
    </row>
    <row r="15" spans="1:13" ht="161.25" customHeight="1" x14ac:dyDescent="0.25">
      <c r="A15" s="16" t="s">
        <v>113</v>
      </c>
      <c r="B15" s="17" t="s">
        <v>49</v>
      </c>
      <c r="C15" s="18" t="s">
        <v>56</v>
      </c>
      <c r="D15" s="25">
        <v>44483</v>
      </c>
      <c r="E15" s="25">
        <v>44483</v>
      </c>
      <c r="F15" s="20" t="s">
        <v>53</v>
      </c>
      <c r="G15" s="26">
        <v>2018</v>
      </c>
      <c r="H15" s="27" t="s">
        <v>68</v>
      </c>
      <c r="I15" s="22">
        <v>3716.94</v>
      </c>
      <c r="J15" s="22">
        <v>20334.740000000002</v>
      </c>
      <c r="K15" s="23">
        <v>0</v>
      </c>
      <c r="L15" s="23">
        <v>24051.68</v>
      </c>
      <c r="M15" s="24" t="s">
        <v>55</v>
      </c>
    </row>
    <row r="16" spans="1:13" ht="95.25" customHeight="1" x14ac:dyDescent="0.25">
      <c r="A16" s="16" t="s">
        <v>114</v>
      </c>
      <c r="B16" s="34" t="s">
        <v>70</v>
      </c>
      <c r="C16" s="28" t="s">
        <v>76</v>
      </c>
      <c r="D16" s="30">
        <v>44489</v>
      </c>
      <c r="E16" s="30">
        <v>44489</v>
      </c>
      <c r="F16" s="31" t="s">
        <v>20</v>
      </c>
      <c r="G16" s="31">
        <v>2018</v>
      </c>
      <c r="H16" s="55" t="s">
        <v>77</v>
      </c>
      <c r="I16" s="32">
        <v>9000</v>
      </c>
      <c r="J16" s="32">
        <v>2250</v>
      </c>
      <c r="K16" s="32">
        <v>0</v>
      </c>
      <c r="L16" s="32">
        <v>11250</v>
      </c>
      <c r="M16" s="33" t="s">
        <v>73</v>
      </c>
    </row>
    <row r="17" spans="1:13" ht="248.25" customHeight="1" x14ac:dyDescent="0.25">
      <c r="A17" s="16" t="s">
        <v>115</v>
      </c>
      <c r="B17" s="49" t="s">
        <v>49</v>
      </c>
      <c r="C17" s="50" t="s">
        <v>30</v>
      </c>
      <c r="D17" s="51" t="s">
        <v>31</v>
      </c>
      <c r="E17" s="51">
        <v>44498</v>
      </c>
      <c r="F17" s="52" t="s">
        <v>20</v>
      </c>
      <c r="G17" s="53">
        <v>2015</v>
      </c>
      <c r="H17" s="55" t="s">
        <v>42</v>
      </c>
      <c r="I17" s="54">
        <v>1346546.09</v>
      </c>
      <c r="J17" s="54">
        <v>406411.59</v>
      </c>
      <c r="K17" s="54">
        <v>0</v>
      </c>
      <c r="L17" s="54">
        <v>1752957.6800000002</v>
      </c>
      <c r="M17" s="53" t="s">
        <v>29</v>
      </c>
    </row>
    <row r="18" spans="1:13" ht="372" customHeight="1" x14ac:dyDescent="0.25">
      <c r="A18" s="16" t="s">
        <v>116</v>
      </c>
      <c r="B18" s="10" t="s">
        <v>49</v>
      </c>
      <c r="C18" s="5" t="s">
        <v>47</v>
      </c>
      <c r="D18" s="6">
        <v>44505</v>
      </c>
      <c r="E18" s="6">
        <v>44505</v>
      </c>
      <c r="F18" s="14" t="s">
        <v>20</v>
      </c>
      <c r="G18" s="8">
        <v>2014</v>
      </c>
      <c r="H18" s="55" t="s">
        <v>48</v>
      </c>
      <c r="I18" s="15">
        <v>624561.14</v>
      </c>
      <c r="J18" s="15">
        <v>157773.04999999999</v>
      </c>
      <c r="K18" s="15">
        <v>0</v>
      </c>
      <c r="L18" s="15">
        <v>782334.19</v>
      </c>
      <c r="M18" s="8" t="s">
        <v>22</v>
      </c>
    </row>
    <row r="19" spans="1:13" ht="93.75" customHeight="1" x14ac:dyDescent="0.25">
      <c r="A19" s="16" t="s">
        <v>117</v>
      </c>
      <c r="B19" s="4" t="s">
        <v>49</v>
      </c>
      <c r="C19" s="5" t="s">
        <v>16</v>
      </c>
      <c r="D19" s="6">
        <v>44508</v>
      </c>
      <c r="E19" s="6">
        <v>44508</v>
      </c>
      <c r="F19" s="7" t="s">
        <v>17</v>
      </c>
      <c r="G19" s="13" t="s">
        <v>27</v>
      </c>
      <c r="H19" s="9" t="s">
        <v>25</v>
      </c>
      <c r="I19" s="11">
        <v>0</v>
      </c>
      <c r="J19" s="12">
        <v>275.99</v>
      </c>
      <c r="K19" s="11">
        <v>0</v>
      </c>
      <c r="L19" s="12">
        <v>275.99</v>
      </c>
      <c r="M19" s="8" t="s">
        <v>18</v>
      </c>
    </row>
    <row r="20" spans="1:13" ht="112.5" customHeight="1" x14ac:dyDescent="0.25">
      <c r="A20" s="16" t="s">
        <v>118</v>
      </c>
      <c r="B20" s="10" t="s">
        <v>49</v>
      </c>
      <c r="C20" s="5" t="s">
        <v>19</v>
      </c>
      <c r="D20" s="6">
        <v>44510</v>
      </c>
      <c r="E20" s="6">
        <v>44510</v>
      </c>
      <c r="F20" s="7" t="s">
        <v>20</v>
      </c>
      <c r="G20" s="8" t="s">
        <v>21</v>
      </c>
      <c r="H20" s="9" t="s">
        <v>24</v>
      </c>
      <c r="I20" s="11">
        <v>574762.15</v>
      </c>
      <c r="J20" s="12">
        <v>143690.54</v>
      </c>
      <c r="K20" s="11">
        <v>51192.42</v>
      </c>
      <c r="L20" s="12">
        <v>769645.1100000001</v>
      </c>
      <c r="M20" s="8" t="s">
        <v>22</v>
      </c>
    </row>
    <row r="21" spans="1:13" ht="76.5" customHeight="1" x14ac:dyDescent="0.25">
      <c r="A21" s="16" t="s">
        <v>119</v>
      </c>
      <c r="B21" s="10" t="s">
        <v>49</v>
      </c>
      <c r="C21" s="5" t="s">
        <v>32</v>
      </c>
      <c r="D21" s="6" t="s">
        <v>33</v>
      </c>
      <c r="E21" s="6">
        <v>44510</v>
      </c>
      <c r="F21" s="7" t="s">
        <v>20</v>
      </c>
      <c r="G21" s="8" t="s">
        <v>128</v>
      </c>
      <c r="H21" s="9" t="s">
        <v>43</v>
      </c>
      <c r="I21" s="11">
        <v>0</v>
      </c>
      <c r="J21" s="12">
        <v>9312.49</v>
      </c>
      <c r="K21" s="11">
        <v>0</v>
      </c>
      <c r="L21" s="12">
        <v>9312.49</v>
      </c>
      <c r="M21" s="8" t="s">
        <v>69</v>
      </c>
    </row>
    <row r="22" spans="1:13" ht="339" customHeight="1" x14ac:dyDescent="0.25">
      <c r="A22" s="16" t="s">
        <v>120</v>
      </c>
      <c r="B22" s="10" t="s">
        <v>49</v>
      </c>
      <c r="C22" s="5" t="s">
        <v>34</v>
      </c>
      <c r="D22" s="6" t="s">
        <v>33</v>
      </c>
      <c r="E22" s="6" t="s">
        <v>33</v>
      </c>
      <c r="F22" s="7" t="s">
        <v>17</v>
      </c>
      <c r="G22" s="8" t="s">
        <v>35</v>
      </c>
      <c r="H22" s="9" t="s">
        <v>44</v>
      </c>
      <c r="I22" s="11">
        <v>86496.94</v>
      </c>
      <c r="J22" s="12">
        <v>85254.75</v>
      </c>
      <c r="K22" s="11">
        <v>0</v>
      </c>
      <c r="L22" s="12">
        <v>171751.69</v>
      </c>
      <c r="M22" s="8" t="s">
        <v>29</v>
      </c>
    </row>
    <row r="23" spans="1:13" ht="60.75" customHeight="1" x14ac:dyDescent="0.25">
      <c r="A23" s="16" t="s">
        <v>121</v>
      </c>
      <c r="B23" s="10" t="s">
        <v>49</v>
      </c>
      <c r="C23" s="5" t="s">
        <v>23</v>
      </c>
      <c r="D23" s="6">
        <v>44517</v>
      </c>
      <c r="E23" s="6">
        <v>44517</v>
      </c>
      <c r="F23" s="7" t="s">
        <v>20</v>
      </c>
      <c r="G23" s="8" t="s">
        <v>26</v>
      </c>
      <c r="H23" s="9" t="s">
        <v>40</v>
      </c>
      <c r="I23" s="11">
        <v>0</v>
      </c>
      <c r="J23" s="12">
        <v>41710.980000000003</v>
      </c>
      <c r="K23" s="11">
        <v>0</v>
      </c>
      <c r="L23" s="12">
        <v>41710.980000000003</v>
      </c>
      <c r="M23" s="8" t="s">
        <v>69</v>
      </c>
    </row>
    <row r="24" spans="1:13" ht="114" customHeight="1" x14ac:dyDescent="0.25">
      <c r="A24" s="16" t="s">
        <v>122</v>
      </c>
      <c r="B24" s="17" t="s">
        <v>50</v>
      </c>
      <c r="C24" s="18" t="s">
        <v>58</v>
      </c>
      <c r="D24" s="25">
        <v>44518</v>
      </c>
      <c r="E24" s="25">
        <v>44518</v>
      </c>
      <c r="F24" s="20" t="s">
        <v>20</v>
      </c>
      <c r="G24" s="26">
        <v>2015</v>
      </c>
      <c r="H24" s="27" t="s">
        <v>59</v>
      </c>
      <c r="I24" s="22">
        <v>28250</v>
      </c>
      <c r="J24" s="22">
        <v>27690.3</v>
      </c>
      <c r="K24" s="23">
        <v>0</v>
      </c>
      <c r="L24" s="23">
        <v>55940.3</v>
      </c>
      <c r="M24" s="24" t="s">
        <v>55</v>
      </c>
    </row>
    <row r="25" spans="1:13" ht="237.75" customHeight="1" x14ac:dyDescent="0.25">
      <c r="A25" s="16" t="s">
        <v>123</v>
      </c>
      <c r="B25" s="17" t="s">
        <v>49</v>
      </c>
      <c r="C25" s="18" t="s">
        <v>67</v>
      </c>
      <c r="D25" s="25">
        <v>44518</v>
      </c>
      <c r="E25" s="25">
        <v>44518</v>
      </c>
      <c r="F25" s="20" t="s">
        <v>17</v>
      </c>
      <c r="G25" s="26">
        <v>2017</v>
      </c>
      <c r="H25" s="27" t="s">
        <v>193</v>
      </c>
      <c r="I25" s="22">
        <v>21179.89</v>
      </c>
      <c r="J25" s="22">
        <v>19061.91</v>
      </c>
      <c r="K25" s="22">
        <v>0</v>
      </c>
      <c r="L25" s="22">
        <v>40241.800000000003</v>
      </c>
      <c r="M25" s="24" t="s">
        <v>55</v>
      </c>
    </row>
    <row r="26" spans="1:13" ht="54.75" customHeight="1" x14ac:dyDescent="0.25">
      <c r="A26" s="16" t="s">
        <v>124</v>
      </c>
      <c r="B26" s="47" t="s">
        <v>70</v>
      </c>
      <c r="C26" s="41" t="s">
        <v>97</v>
      </c>
      <c r="D26" s="42">
        <v>44518</v>
      </c>
      <c r="E26" s="42">
        <v>44518</v>
      </c>
      <c r="F26" s="44" t="s">
        <v>20</v>
      </c>
      <c r="G26" s="44">
        <v>2015</v>
      </c>
      <c r="H26" s="37" t="s">
        <v>98</v>
      </c>
      <c r="I26" s="43">
        <v>0</v>
      </c>
      <c r="J26" s="43">
        <v>18077.439999999999</v>
      </c>
      <c r="K26" s="43">
        <v>0</v>
      </c>
      <c r="L26" s="39">
        <v>18077.439999999999</v>
      </c>
      <c r="M26" s="40" t="s">
        <v>92</v>
      </c>
    </row>
    <row r="27" spans="1:13" ht="71.25" customHeight="1" x14ac:dyDescent="0.25">
      <c r="A27" s="16" t="s">
        <v>125</v>
      </c>
      <c r="B27" s="47" t="s">
        <v>50</v>
      </c>
      <c r="C27" s="41" t="s">
        <v>99</v>
      </c>
      <c r="D27" s="42">
        <v>44518</v>
      </c>
      <c r="E27" s="42">
        <v>44518</v>
      </c>
      <c r="F27" s="44" t="s">
        <v>20</v>
      </c>
      <c r="G27" s="44">
        <v>2015</v>
      </c>
      <c r="H27" s="37" t="s">
        <v>100</v>
      </c>
      <c r="I27" s="43">
        <v>28250</v>
      </c>
      <c r="J27" s="43">
        <v>27690.3</v>
      </c>
      <c r="K27" s="43">
        <v>0</v>
      </c>
      <c r="L27" s="39">
        <v>55940.3</v>
      </c>
      <c r="M27" s="40" t="s">
        <v>129</v>
      </c>
    </row>
    <row r="28" spans="1:13" ht="177" customHeight="1" x14ac:dyDescent="0.25">
      <c r="A28" s="16" t="s">
        <v>126</v>
      </c>
      <c r="B28" s="34" t="s">
        <v>70</v>
      </c>
      <c r="C28" s="28" t="s">
        <v>78</v>
      </c>
      <c r="D28" s="30">
        <v>44519</v>
      </c>
      <c r="E28" s="30">
        <v>44519</v>
      </c>
      <c r="F28" s="31" t="s">
        <v>17</v>
      </c>
      <c r="G28" s="31" t="s">
        <v>79</v>
      </c>
      <c r="H28" s="37" t="s">
        <v>80</v>
      </c>
      <c r="I28" s="32">
        <v>42686.16</v>
      </c>
      <c r="J28" s="32">
        <v>41143.800000000003</v>
      </c>
      <c r="K28" s="32">
        <v>0</v>
      </c>
      <c r="L28" s="32">
        <v>83829.960000000006</v>
      </c>
      <c r="M28" s="33" t="s">
        <v>22</v>
      </c>
    </row>
    <row r="29" spans="1:13" ht="103.5" customHeight="1" x14ac:dyDescent="0.25">
      <c r="A29" s="16" t="s">
        <v>127</v>
      </c>
      <c r="B29" s="34" t="s">
        <v>70</v>
      </c>
      <c r="C29" s="28" t="s">
        <v>81</v>
      </c>
      <c r="D29" s="30">
        <v>44522</v>
      </c>
      <c r="E29" s="30">
        <v>44522</v>
      </c>
      <c r="F29" s="31" t="s">
        <v>20</v>
      </c>
      <c r="G29" s="31">
        <v>2014</v>
      </c>
      <c r="H29" s="56" t="s">
        <v>82</v>
      </c>
      <c r="I29" s="32">
        <v>24858.93</v>
      </c>
      <c r="J29" s="32">
        <v>6214.73</v>
      </c>
      <c r="K29" s="32">
        <v>0</v>
      </c>
      <c r="L29" s="32">
        <v>31073.66</v>
      </c>
      <c r="M29" s="33" t="s">
        <v>73</v>
      </c>
    </row>
    <row r="30" spans="1:13" ht="409.5" customHeight="1" x14ac:dyDescent="0.25">
      <c r="A30" s="48">
        <v>26</v>
      </c>
      <c r="B30" s="46" t="s">
        <v>49</v>
      </c>
      <c r="C30" s="36" t="s">
        <v>90</v>
      </c>
      <c r="D30" s="19" t="s">
        <v>91</v>
      </c>
      <c r="E30" s="19" t="s">
        <v>91</v>
      </c>
      <c r="F30" s="21" t="s">
        <v>17</v>
      </c>
      <c r="G30" s="21">
        <v>2019</v>
      </c>
      <c r="H30" s="56" t="s">
        <v>105</v>
      </c>
      <c r="I30" s="38">
        <v>18995.349999999999</v>
      </c>
      <c r="J30" s="38">
        <v>36485.42</v>
      </c>
      <c r="K30" s="38">
        <v>0</v>
      </c>
      <c r="L30" s="39">
        <v>55480.77</v>
      </c>
      <c r="M30" s="40" t="s">
        <v>92</v>
      </c>
    </row>
    <row r="31" spans="1:13" ht="111.75" customHeight="1" x14ac:dyDescent="0.25">
      <c r="A31" s="29">
        <v>27</v>
      </c>
      <c r="B31" s="34" t="s">
        <v>70</v>
      </c>
      <c r="C31" s="28" t="s">
        <v>83</v>
      </c>
      <c r="D31" s="30">
        <v>44525</v>
      </c>
      <c r="E31" s="30">
        <v>44525</v>
      </c>
      <c r="F31" s="31" t="s">
        <v>20</v>
      </c>
      <c r="G31" s="31">
        <v>2014</v>
      </c>
      <c r="H31" s="55" t="s">
        <v>84</v>
      </c>
      <c r="I31" s="32">
        <v>38706.9</v>
      </c>
      <c r="J31" s="32">
        <v>10243.049999999999</v>
      </c>
      <c r="K31" s="32">
        <v>9534.7999999999993</v>
      </c>
      <c r="L31" s="32">
        <v>58484.75</v>
      </c>
      <c r="M31" s="33" t="s">
        <v>22</v>
      </c>
    </row>
    <row r="32" spans="1:13" ht="84" customHeight="1" x14ac:dyDescent="0.25">
      <c r="A32" s="29">
        <v>28</v>
      </c>
      <c r="B32" s="35" t="s">
        <v>50</v>
      </c>
      <c r="C32" s="28" t="s">
        <v>85</v>
      </c>
      <c r="D32" s="30">
        <v>44526</v>
      </c>
      <c r="E32" s="30">
        <v>44526</v>
      </c>
      <c r="F32" s="31" t="s">
        <v>20</v>
      </c>
      <c r="G32" s="31">
        <v>2014</v>
      </c>
      <c r="H32" s="55" t="s">
        <v>86</v>
      </c>
      <c r="I32" s="32">
        <v>0</v>
      </c>
      <c r="J32" s="32">
        <v>2181.6</v>
      </c>
      <c r="K32" s="32">
        <v>0</v>
      </c>
      <c r="L32" s="32">
        <v>2181.6</v>
      </c>
      <c r="M32" s="33" t="s">
        <v>73</v>
      </c>
    </row>
    <row r="33" spans="1:13" ht="184.5" customHeight="1" x14ac:dyDescent="0.25">
      <c r="A33" s="29">
        <v>29</v>
      </c>
      <c r="B33" s="10" t="s">
        <v>50</v>
      </c>
      <c r="C33" s="5" t="s">
        <v>36</v>
      </c>
      <c r="D33" s="6">
        <v>44526</v>
      </c>
      <c r="E33" s="6">
        <v>44526</v>
      </c>
      <c r="F33" s="7" t="s">
        <v>20</v>
      </c>
      <c r="G33" s="8">
        <v>2014</v>
      </c>
      <c r="H33" s="9" t="s">
        <v>45</v>
      </c>
      <c r="I33" s="11">
        <v>0</v>
      </c>
      <c r="J33" s="12">
        <v>7598.1</v>
      </c>
      <c r="K33" s="11">
        <v>0</v>
      </c>
      <c r="L33" s="12">
        <v>7598.1</v>
      </c>
      <c r="M33" s="8" t="s">
        <v>69</v>
      </c>
    </row>
    <row r="34" spans="1:13" ht="219.75" customHeight="1" x14ac:dyDescent="0.25">
      <c r="A34" s="29">
        <v>30</v>
      </c>
      <c r="B34" s="10" t="s">
        <v>49</v>
      </c>
      <c r="C34" s="5" t="s">
        <v>37</v>
      </c>
      <c r="D34" s="6">
        <v>44531</v>
      </c>
      <c r="E34" s="6">
        <v>44531</v>
      </c>
      <c r="F34" s="7" t="s">
        <v>38</v>
      </c>
      <c r="G34" s="8" t="s">
        <v>39</v>
      </c>
      <c r="H34" s="9" t="s">
        <v>46</v>
      </c>
      <c r="I34" s="11">
        <v>0</v>
      </c>
      <c r="J34" s="12">
        <v>11392.8</v>
      </c>
      <c r="K34" s="11">
        <v>0</v>
      </c>
      <c r="L34" s="12">
        <v>11392.8</v>
      </c>
      <c r="M34" s="8" t="s">
        <v>69</v>
      </c>
    </row>
    <row r="35" spans="1:13" ht="187.5" customHeight="1" x14ac:dyDescent="0.25">
      <c r="A35" s="29">
        <v>31</v>
      </c>
      <c r="B35" s="34" t="s">
        <v>70</v>
      </c>
      <c r="C35" s="28" t="s">
        <v>87</v>
      </c>
      <c r="D35" s="30">
        <v>44532</v>
      </c>
      <c r="E35" s="30">
        <v>44532</v>
      </c>
      <c r="F35" s="31" t="s">
        <v>17</v>
      </c>
      <c r="G35" s="31">
        <v>2015</v>
      </c>
      <c r="H35" s="9" t="s">
        <v>88</v>
      </c>
      <c r="I35" s="32">
        <v>66703.3</v>
      </c>
      <c r="J35" s="32">
        <v>38389.58</v>
      </c>
      <c r="K35" s="32">
        <v>0</v>
      </c>
      <c r="L35" s="32">
        <v>105092.88</v>
      </c>
      <c r="M35" s="33" t="s">
        <v>22</v>
      </c>
    </row>
    <row r="36" spans="1:13" x14ac:dyDescent="0.25">
      <c r="I36" s="60"/>
      <c r="J36" s="60"/>
      <c r="K36" s="60"/>
    </row>
    <row r="38" spans="1:13" x14ac:dyDescent="0.25">
      <c r="I38" s="59"/>
      <c r="J38" s="59"/>
      <c r="K38" s="59"/>
    </row>
  </sheetData>
  <sortState ref="A5:M35">
    <sortCondition ref="D5:D35"/>
  </sortState>
  <mergeCells count="3">
    <mergeCell ref="A1:M1"/>
    <mergeCell ref="A2:M2"/>
    <mergeCell ref="A3:M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E1" workbookViewId="0">
      <selection activeCell="A3" sqref="A3:M3"/>
    </sheetView>
  </sheetViews>
  <sheetFormatPr baseColWidth="10" defaultRowHeight="15" x14ac:dyDescent="0.25"/>
  <cols>
    <col min="1" max="1" width="6.7109375" customWidth="1"/>
    <col min="2" max="2" width="20" customWidth="1"/>
    <col min="3" max="3" width="27.85546875" customWidth="1"/>
    <col min="4" max="4" width="19.7109375" customWidth="1"/>
    <col min="5" max="5" width="14.7109375" customWidth="1"/>
    <col min="6" max="6" width="16.42578125" customWidth="1"/>
    <col min="7" max="7" width="15" customWidth="1"/>
    <col min="8" max="8" width="43.5703125" customWidth="1"/>
    <col min="10" max="10" width="13.5703125" customWidth="1"/>
    <col min="11" max="11" width="15.28515625" customWidth="1"/>
    <col min="12" max="12" width="16.42578125" customWidth="1"/>
    <col min="13" max="13" width="26.7109375" customWidth="1"/>
  </cols>
  <sheetData>
    <row r="1" spans="1:13" x14ac:dyDescent="0.25">
      <c r="A1" s="135" t="s">
        <v>0</v>
      </c>
      <c r="B1" s="135"/>
      <c r="C1" s="135"/>
      <c r="D1" s="135"/>
      <c r="E1" s="135"/>
      <c r="F1" s="135"/>
      <c r="G1" s="135"/>
      <c r="H1" s="135"/>
      <c r="I1" s="135"/>
      <c r="J1" s="135"/>
      <c r="K1" s="135"/>
      <c r="L1" s="135"/>
      <c r="M1" s="135"/>
    </row>
    <row r="2" spans="1:13" x14ac:dyDescent="0.25">
      <c r="A2" s="135" t="s">
        <v>142</v>
      </c>
      <c r="B2" s="135"/>
      <c r="C2" s="135"/>
      <c r="D2" s="135"/>
      <c r="E2" s="135"/>
      <c r="F2" s="135"/>
      <c r="G2" s="135"/>
      <c r="H2" s="135"/>
      <c r="I2" s="135"/>
      <c r="J2" s="135"/>
      <c r="K2" s="135"/>
      <c r="L2" s="135"/>
      <c r="M2" s="135"/>
    </row>
    <row r="3" spans="1:13" x14ac:dyDescent="0.25">
      <c r="A3" s="135" t="s">
        <v>15</v>
      </c>
      <c r="B3" s="135"/>
      <c r="C3" s="135"/>
      <c r="D3" s="135"/>
      <c r="E3" s="135"/>
      <c r="F3" s="136"/>
      <c r="G3" s="135"/>
      <c r="H3" s="135"/>
      <c r="I3" s="135"/>
      <c r="J3" s="135"/>
      <c r="K3" s="135"/>
      <c r="L3" s="135"/>
      <c r="M3" s="135"/>
    </row>
    <row r="4" spans="1:13" ht="45" x14ac:dyDescent="0.25">
      <c r="A4" s="74" t="s">
        <v>2</v>
      </c>
      <c r="B4" s="75" t="s">
        <v>3</v>
      </c>
      <c r="C4" s="75" t="s">
        <v>4</v>
      </c>
      <c r="D4" s="76" t="s">
        <v>5</v>
      </c>
      <c r="E4" s="77" t="s">
        <v>6</v>
      </c>
      <c r="F4" s="75" t="s">
        <v>7</v>
      </c>
      <c r="G4" s="78" t="s">
        <v>8</v>
      </c>
      <c r="H4" s="75" t="s">
        <v>9</v>
      </c>
      <c r="I4" s="75" t="s">
        <v>10</v>
      </c>
      <c r="J4" s="75" t="s">
        <v>11</v>
      </c>
      <c r="K4" s="75" t="s">
        <v>12</v>
      </c>
      <c r="L4" s="75" t="s">
        <v>13</v>
      </c>
      <c r="M4" s="75" t="s">
        <v>14</v>
      </c>
    </row>
    <row r="5" spans="1:13" ht="56.25" x14ac:dyDescent="0.25">
      <c r="A5" s="79">
        <v>1</v>
      </c>
      <c r="B5" s="80" t="s">
        <v>70</v>
      </c>
      <c r="C5" s="80" t="s">
        <v>143</v>
      </c>
      <c r="D5" s="81">
        <v>44466</v>
      </c>
      <c r="E5" s="81">
        <v>44466</v>
      </c>
      <c r="F5" s="82" t="s">
        <v>144</v>
      </c>
      <c r="G5" s="81">
        <v>44197</v>
      </c>
      <c r="H5" s="83" t="s">
        <v>145</v>
      </c>
      <c r="I5" s="84"/>
      <c r="J5" s="85">
        <v>675</v>
      </c>
      <c r="K5" s="84">
        <v>0</v>
      </c>
      <c r="L5" s="85">
        <v>675</v>
      </c>
      <c r="M5" s="82" t="s">
        <v>146</v>
      </c>
    </row>
    <row r="6" spans="1:13" ht="90.75" customHeight="1" x14ac:dyDescent="0.25">
      <c r="A6" s="79">
        <v>2</v>
      </c>
      <c r="B6" s="80" t="s">
        <v>70</v>
      </c>
      <c r="C6" s="80" t="s">
        <v>147</v>
      </c>
      <c r="D6" s="81">
        <v>44477</v>
      </c>
      <c r="E6" s="81">
        <v>44477</v>
      </c>
      <c r="F6" s="79" t="s">
        <v>17</v>
      </c>
      <c r="G6" s="81">
        <v>44136</v>
      </c>
      <c r="H6" s="86" t="s">
        <v>148</v>
      </c>
      <c r="I6" s="84"/>
      <c r="J6" s="85">
        <v>3319.79</v>
      </c>
      <c r="K6" s="84">
        <v>0</v>
      </c>
      <c r="L6" s="85">
        <v>3319.79</v>
      </c>
      <c r="M6" s="82" t="s">
        <v>146</v>
      </c>
    </row>
    <row r="7" spans="1:13" ht="56.25" x14ac:dyDescent="0.25">
      <c r="A7" s="79">
        <v>3</v>
      </c>
      <c r="B7" s="80" t="s">
        <v>70</v>
      </c>
      <c r="C7" s="80" t="s">
        <v>149</v>
      </c>
      <c r="D7" s="81">
        <v>44477</v>
      </c>
      <c r="E7" s="81">
        <v>44477</v>
      </c>
      <c r="F7" s="79" t="s">
        <v>20</v>
      </c>
      <c r="G7" s="81">
        <v>43435</v>
      </c>
      <c r="H7" s="83" t="s">
        <v>150</v>
      </c>
      <c r="I7" s="84"/>
      <c r="J7" s="85">
        <v>5820.52</v>
      </c>
      <c r="K7" s="84"/>
      <c r="L7" s="85">
        <v>5820.52</v>
      </c>
      <c r="M7" s="82" t="s">
        <v>146</v>
      </c>
    </row>
    <row r="8" spans="1:13" ht="86.25" customHeight="1" x14ac:dyDescent="0.25">
      <c r="A8" s="79">
        <v>4</v>
      </c>
      <c r="B8" s="80" t="s">
        <v>70</v>
      </c>
      <c r="C8" s="80" t="s">
        <v>151</v>
      </c>
      <c r="D8" s="81">
        <v>44508</v>
      </c>
      <c r="E8" s="81">
        <v>44508</v>
      </c>
      <c r="F8" s="79" t="s">
        <v>20</v>
      </c>
      <c r="G8" s="81">
        <v>43160</v>
      </c>
      <c r="H8" s="83" t="s">
        <v>152</v>
      </c>
      <c r="I8" s="84"/>
      <c r="J8" s="85">
        <v>849.93</v>
      </c>
      <c r="K8" s="84"/>
      <c r="L8" s="85">
        <v>849.93</v>
      </c>
      <c r="M8" s="82" t="s">
        <v>146</v>
      </c>
    </row>
    <row r="9" spans="1:13" ht="56.25" x14ac:dyDescent="0.25">
      <c r="A9" s="79">
        <v>5</v>
      </c>
      <c r="B9" s="80" t="s">
        <v>50</v>
      </c>
      <c r="C9" s="80" t="s">
        <v>153</v>
      </c>
      <c r="D9" s="81">
        <v>44508</v>
      </c>
      <c r="E9" s="81">
        <v>44508</v>
      </c>
      <c r="F9" s="79" t="s">
        <v>20</v>
      </c>
      <c r="G9" s="81">
        <v>42491</v>
      </c>
      <c r="H9" s="83" t="s">
        <v>154</v>
      </c>
      <c r="I9" s="84"/>
      <c r="J9" s="85">
        <v>2114.2800000000002</v>
      </c>
      <c r="K9" s="84"/>
      <c r="L9" s="85">
        <v>2114.2800000000002</v>
      </c>
      <c r="M9" s="82" t="s">
        <v>146</v>
      </c>
    </row>
    <row r="10" spans="1:13" ht="56.25" x14ac:dyDescent="0.25">
      <c r="A10" s="79">
        <v>6</v>
      </c>
      <c r="B10" s="80" t="s">
        <v>50</v>
      </c>
      <c r="C10" s="80" t="s">
        <v>155</v>
      </c>
      <c r="D10" s="81">
        <v>44508</v>
      </c>
      <c r="E10" s="81">
        <v>44508</v>
      </c>
      <c r="F10" s="79" t="s">
        <v>20</v>
      </c>
      <c r="G10" s="81">
        <v>42491</v>
      </c>
      <c r="H10" s="83" t="s">
        <v>154</v>
      </c>
      <c r="I10" s="84"/>
      <c r="J10" s="85">
        <v>2114.2800000000002</v>
      </c>
      <c r="K10" s="84"/>
      <c r="L10" s="85">
        <v>2114.2800000000002</v>
      </c>
      <c r="M10" s="82" t="s">
        <v>146</v>
      </c>
    </row>
    <row r="11" spans="1:13" ht="85.5" customHeight="1" x14ac:dyDescent="0.25">
      <c r="A11" s="79">
        <v>7</v>
      </c>
      <c r="B11" s="87" t="s">
        <v>50</v>
      </c>
      <c r="C11" s="87" t="s">
        <v>156</v>
      </c>
      <c r="D11" s="81">
        <v>44508</v>
      </c>
      <c r="E11" s="81">
        <v>44508</v>
      </c>
      <c r="F11" s="79" t="s">
        <v>20</v>
      </c>
      <c r="G11" s="81">
        <v>42887</v>
      </c>
      <c r="H11" s="83" t="s">
        <v>152</v>
      </c>
      <c r="I11" s="88"/>
      <c r="J11" s="89">
        <v>2181.6</v>
      </c>
      <c r="K11" s="88"/>
      <c r="L11" s="89">
        <v>2181.6</v>
      </c>
      <c r="M11" s="82" t="s">
        <v>157</v>
      </c>
    </row>
    <row r="12" spans="1:13" ht="56.25" x14ac:dyDescent="0.25">
      <c r="A12" s="79">
        <v>8</v>
      </c>
      <c r="B12" s="80" t="s">
        <v>70</v>
      </c>
      <c r="C12" s="80" t="s">
        <v>158</v>
      </c>
      <c r="D12" s="81">
        <v>44508</v>
      </c>
      <c r="E12" s="81">
        <v>44508</v>
      </c>
      <c r="F12" s="79" t="s">
        <v>20</v>
      </c>
      <c r="G12" s="81">
        <v>42491</v>
      </c>
      <c r="H12" s="83" t="s">
        <v>154</v>
      </c>
      <c r="I12" s="84"/>
      <c r="J12" s="89">
        <v>3020.4</v>
      </c>
      <c r="K12" s="84"/>
      <c r="L12" s="89">
        <v>3020.4</v>
      </c>
      <c r="M12" s="82" t="s">
        <v>146</v>
      </c>
    </row>
    <row r="13" spans="1:13" ht="56.25" x14ac:dyDescent="0.25">
      <c r="A13" s="79">
        <v>9</v>
      </c>
      <c r="B13" s="80" t="s">
        <v>70</v>
      </c>
      <c r="C13" s="80" t="s">
        <v>159</v>
      </c>
      <c r="D13" s="81">
        <v>44508</v>
      </c>
      <c r="E13" s="81">
        <v>44508</v>
      </c>
      <c r="F13" s="79" t="s">
        <v>20</v>
      </c>
      <c r="G13" s="81">
        <v>42491</v>
      </c>
      <c r="H13" s="83" t="s">
        <v>154</v>
      </c>
      <c r="I13" s="84"/>
      <c r="J13" s="89">
        <v>3020.4</v>
      </c>
      <c r="K13" s="84"/>
      <c r="L13" s="89">
        <v>3020.4</v>
      </c>
      <c r="M13" s="82" t="s">
        <v>157</v>
      </c>
    </row>
    <row r="14" spans="1:13" ht="56.25" x14ac:dyDescent="0.25">
      <c r="A14" s="79">
        <v>10</v>
      </c>
      <c r="B14" s="80" t="s">
        <v>50</v>
      </c>
      <c r="C14" s="80" t="s">
        <v>160</v>
      </c>
      <c r="D14" s="81">
        <v>44508</v>
      </c>
      <c r="E14" s="81">
        <v>44508</v>
      </c>
      <c r="F14" s="79" t="s">
        <v>20</v>
      </c>
      <c r="G14" s="81">
        <v>42491</v>
      </c>
      <c r="H14" s="83" t="s">
        <v>154</v>
      </c>
      <c r="I14" s="84"/>
      <c r="J14" s="89">
        <v>3020.4</v>
      </c>
      <c r="K14" s="84"/>
      <c r="L14" s="89">
        <v>3020.4</v>
      </c>
      <c r="M14" s="82" t="s">
        <v>157</v>
      </c>
    </row>
    <row r="15" spans="1:13" ht="56.25" x14ac:dyDescent="0.25">
      <c r="A15" s="79">
        <v>11</v>
      </c>
      <c r="B15" s="80" t="s">
        <v>50</v>
      </c>
      <c r="C15" s="80" t="s">
        <v>161</v>
      </c>
      <c r="D15" s="81">
        <v>44508</v>
      </c>
      <c r="E15" s="81">
        <v>44508</v>
      </c>
      <c r="F15" s="79" t="s">
        <v>20</v>
      </c>
      <c r="G15" s="81">
        <v>42491</v>
      </c>
      <c r="H15" s="83" t="s">
        <v>154</v>
      </c>
      <c r="I15" s="84"/>
      <c r="J15" s="89">
        <v>3020.4</v>
      </c>
      <c r="K15" s="84"/>
      <c r="L15" s="89">
        <v>3020.4</v>
      </c>
      <c r="M15" s="82" t="s">
        <v>157</v>
      </c>
    </row>
    <row r="16" spans="1:13" ht="56.25" x14ac:dyDescent="0.25">
      <c r="A16" s="79">
        <v>12</v>
      </c>
      <c r="B16" s="80" t="s">
        <v>50</v>
      </c>
      <c r="C16" s="80" t="s">
        <v>162</v>
      </c>
      <c r="D16" s="81">
        <v>44509</v>
      </c>
      <c r="E16" s="81">
        <v>44509</v>
      </c>
      <c r="F16" s="79" t="s">
        <v>20</v>
      </c>
      <c r="G16" s="81">
        <v>42491</v>
      </c>
      <c r="H16" s="83" t="s">
        <v>154</v>
      </c>
      <c r="I16" s="84"/>
      <c r="J16" s="89">
        <v>2114.2800000000002</v>
      </c>
      <c r="K16" s="84"/>
      <c r="L16" s="89">
        <v>2114.2800000000002</v>
      </c>
      <c r="M16" s="82" t="s">
        <v>146</v>
      </c>
    </row>
    <row r="17" spans="1:13" ht="56.25" x14ac:dyDescent="0.25">
      <c r="A17" s="79">
        <v>13</v>
      </c>
      <c r="B17" s="80" t="s">
        <v>50</v>
      </c>
      <c r="C17" s="80" t="s">
        <v>163</v>
      </c>
      <c r="D17" s="81">
        <v>44509</v>
      </c>
      <c r="E17" s="81">
        <v>44509</v>
      </c>
      <c r="F17" s="79" t="s">
        <v>20</v>
      </c>
      <c r="G17" s="81">
        <v>42491</v>
      </c>
      <c r="H17" s="83" t="s">
        <v>154</v>
      </c>
      <c r="I17" s="84"/>
      <c r="J17" s="89">
        <v>3020.4</v>
      </c>
      <c r="K17" s="84"/>
      <c r="L17" s="89">
        <v>3020.4</v>
      </c>
      <c r="M17" s="82" t="s">
        <v>157</v>
      </c>
    </row>
    <row r="18" spans="1:13" ht="53.25" customHeight="1" x14ac:dyDescent="0.25">
      <c r="A18" s="79">
        <v>14</v>
      </c>
      <c r="B18" s="80" t="s">
        <v>50</v>
      </c>
      <c r="C18" s="80" t="s">
        <v>164</v>
      </c>
      <c r="D18" s="81">
        <v>44510</v>
      </c>
      <c r="E18" s="81">
        <v>44510</v>
      </c>
      <c r="F18" s="79" t="s">
        <v>20</v>
      </c>
      <c r="G18" s="81">
        <v>42491</v>
      </c>
      <c r="H18" s="83" t="s">
        <v>165</v>
      </c>
      <c r="I18" s="84"/>
      <c r="J18" s="89">
        <v>198.21</v>
      </c>
      <c r="K18" s="84"/>
      <c r="L18" s="89">
        <v>198.21</v>
      </c>
      <c r="M18" s="82" t="s">
        <v>157</v>
      </c>
    </row>
    <row r="19" spans="1:13" ht="48" customHeight="1" x14ac:dyDescent="0.25">
      <c r="A19" s="79">
        <v>15</v>
      </c>
      <c r="B19" s="80" t="s">
        <v>50</v>
      </c>
      <c r="C19" s="80" t="s">
        <v>166</v>
      </c>
      <c r="D19" s="81">
        <v>44510</v>
      </c>
      <c r="E19" s="81">
        <v>44510</v>
      </c>
      <c r="F19" s="79" t="s">
        <v>20</v>
      </c>
      <c r="G19" s="81">
        <v>42491</v>
      </c>
      <c r="H19" s="83" t="s">
        <v>165</v>
      </c>
      <c r="I19" s="84"/>
      <c r="J19" s="89">
        <v>566.33000000000004</v>
      </c>
      <c r="K19" s="84"/>
      <c r="L19" s="89">
        <v>566.33000000000004</v>
      </c>
      <c r="M19" s="82" t="s">
        <v>157</v>
      </c>
    </row>
    <row r="20" spans="1:13" ht="56.25" x14ac:dyDescent="0.25">
      <c r="A20" s="79">
        <v>16</v>
      </c>
      <c r="B20" s="80" t="s">
        <v>50</v>
      </c>
      <c r="C20" s="80" t="s">
        <v>167</v>
      </c>
      <c r="D20" s="81">
        <v>44510</v>
      </c>
      <c r="E20" s="81">
        <v>44510</v>
      </c>
      <c r="F20" s="79" t="s">
        <v>20</v>
      </c>
      <c r="G20" s="81">
        <v>42491</v>
      </c>
      <c r="H20" s="83" t="s">
        <v>154</v>
      </c>
      <c r="I20" s="84"/>
      <c r="J20" s="89">
        <v>2114.2800000000002</v>
      </c>
      <c r="K20" s="84"/>
      <c r="L20" s="89">
        <v>2114.2800000000002</v>
      </c>
      <c r="M20" s="82" t="s">
        <v>157</v>
      </c>
    </row>
    <row r="21" spans="1:13" ht="56.25" x14ac:dyDescent="0.25">
      <c r="A21" s="79">
        <v>17</v>
      </c>
      <c r="B21" s="80" t="s">
        <v>50</v>
      </c>
      <c r="C21" s="80" t="s">
        <v>168</v>
      </c>
      <c r="D21" s="81">
        <v>44510</v>
      </c>
      <c r="E21" s="81">
        <v>44510</v>
      </c>
      <c r="F21" s="79" t="s">
        <v>20</v>
      </c>
      <c r="G21" s="81">
        <v>42491</v>
      </c>
      <c r="H21" s="83" t="s">
        <v>154</v>
      </c>
      <c r="I21" s="84"/>
      <c r="J21" s="89">
        <v>3020.4</v>
      </c>
      <c r="K21" s="84"/>
      <c r="L21" s="89">
        <v>3020.4</v>
      </c>
      <c r="M21" s="82" t="s">
        <v>157</v>
      </c>
    </row>
    <row r="22" spans="1:13" ht="56.25" x14ac:dyDescent="0.25">
      <c r="A22" s="79">
        <v>18</v>
      </c>
      <c r="B22" s="80" t="s">
        <v>50</v>
      </c>
      <c r="C22" s="80" t="s">
        <v>169</v>
      </c>
      <c r="D22" s="81">
        <v>44510</v>
      </c>
      <c r="E22" s="81">
        <v>44510</v>
      </c>
      <c r="F22" s="79" t="s">
        <v>20</v>
      </c>
      <c r="G22" s="81">
        <v>42491</v>
      </c>
      <c r="H22" s="83" t="s">
        <v>154</v>
      </c>
      <c r="I22" s="84"/>
      <c r="J22" s="89">
        <v>3020.4</v>
      </c>
      <c r="K22" s="84"/>
      <c r="L22" s="89">
        <v>3020.4</v>
      </c>
      <c r="M22" s="82" t="s">
        <v>157</v>
      </c>
    </row>
    <row r="23" spans="1:13" ht="56.25" x14ac:dyDescent="0.25">
      <c r="A23" s="79">
        <v>19</v>
      </c>
      <c r="B23" s="80" t="s">
        <v>70</v>
      </c>
      <c r="C23" s="80" t="s">
        <v>170</v>
      </c>
      <c r="D23" s="81">
        <v>44511</v>
      </c>
      <c r="E23" s="81">
        <v>44511</v>
      </c>
      <c r="F23" s="79" t="s">
        <v>20</v>
      </c>
      <c r="G23" s="81">
        <v>42491</v>
      </c>
      <c r="H23" s="83" t="s">
        <v>165</v>
      </c>
      <c r="I23" s="84"/>
      <c r="J23" s="89">
        <v>198.22</v>
      </c>
      <c r="K23" s="84"/>
      <c r="L23" s="89">
        <v>198.22</v>
      </c>
      <c r="M23" s="82" t="s">
        <v>157</v>
      </c>
    </row>
    <row r="24" spans="1:13" ht="56.25" x14ac:dyDescent="0.25">
      <c r="A24" s="79">
        <v>20</v>
      </c>
      <c r="B24" s="80" t="s">
        <v>50</v>
      </c>
      <c r="C24" s="80" t="s">
        <v>171</v>
      </c>
      <c r="D24" s="81">
        <v>44511</v>
      </c>
      <c r="E24" s="81">
        <v>44511</v>
      </c>
      <c r="F24" s="79" t="s">
        <v>20</v>
      </c>
      <c r="G24" s="81">
        <v>42491</v>
      </c>
      <c r="H24" s="83" t="s">
        <v>165</v>
      </c>
      <c r="I24" s="84"/>
      <c r="J24" s="89">
        <v>566.32000000000005</v>
      </c>
      <c r="K24" s="84"/>
      <c r="L24" s="89">
        <v>566.32000000000005</v>
      </c>
      <c r="M24" s="82" t="s">
        <v>157</v>
      </c>
    </row>
    <row r="25" spans="1:13" ht="56.25" x14ac:dyDescent="0.25">
      <c r="A25" s="79">
        <v>21</v>
      </c>
      <c r="B25" s="80" t="s">
        <v>50</v>
      </c>
      <c r="C25" s="80" t="s">
        <v>172</v>
      </c>
      <c r="D25" s="81">
        <v>44511</v>
      </c>
      <c r="E25" s="81">
        <v>44511</v>
      </c>
      <c r="F25" s="79" t="s">
        <v>20</v>
      </c>
      <c r="G25" s="81">
        <v>42491</v>
      </c>
      <c r="H25" s="83" t="s">
        <v>165</v>
      </c>
      <c r="I25" s="84"/>
      <c r="J25" s="89">
        <v>566.32000000000005</v>
      </c>
      <c r="K25" s="84"/>
      <c r="L25" s="89">
        <v>566.32000000000005</v>
      </c>
      <c r="M25" s="82" t="s">
        <v>157</v>
      </c>
    </row>
    <row r="26" spans="1:13" ht="56.25" x14ac:dyDescent="0.25">
      <c r="A26" s="79">
        <v>22</v>
      </c>
      <c r="B26" s="80" t="s">
        <v>50</v>
      </c>
      <c r="C26" s="80" t="s">
        <v>173</v>
      </c>
      <c r="D26" s="81">
        <v>44511</v>
      </c>
      <c r="E26" s="81">
        <v>44511</v>
      </c>
      <c r="F26" s="79" t="s">
        <v>20</v>
      </c>
      <c r="G26" s="81">
        <v>42491</v>
      </c>
      <c r="H26" s="83" t="s">
        <v>165</v>
      </c>
      <c r="I26" s="84"/>
      <c r="J26" s="89">
        <v>566.33000000000004</v>
      </c>
      <c r="K26" s="84"/>
      <c r="L26" s="89">
        <v>566.33000000000004</v>
      </c>
      <c r="M26" s="82" t="s">
        <v>157</v>
      </c>
    </row>
    <row r="27" spans="1:13" ht="56.25" x14ac:dyDescent="0.25">
      <c r="A27" s="79">
        <v>23</v>
      </c>
      <c r="B27" s="80" t="s">
        <v>50</v>
      </c>
      <c r="C27" s="80" t="s">
        <v>174</v>
      </c>
      <c r="D27" s="81">
        <v>44511</v>
      </c>
      <c r="E27" s="81">
        <v>44511</v>
      </c>
      <c r="F27" s="79" t="s">
        <v>20</v>
      </c>
      <c r="G27" s="81">
        <v>42491</v>
      </c>
      <c r="H27" s="83" t="s">
        <v>154</v>
      </c>
      <c r="I27" s="84"/>
      <c r="J27" s="89">
        <v>3020.4</v>
      </c>
      <c r="K27" s="84"/>
      <c r="L27" s="89">
        <v>3020.4</v>
      </c>
      <c r="M27" s="82" t="s">
        <v>157</v>
      </c>
    </row>
    <row r="28" spans="1:13" ht="56.25" x14ac:dyDescent="0.25">
      <c r="A28" s="79">
        <v>24</v>
      </c>
      <c r="B28" s="80" t="s">
        <v>50</v>
      </c>
      <c r="C28" s="80" t="s">
        <v>175</v>
      </c>
      <c r="D28" s="81">
        <v>44511</v>
      </c>
      <c r="E28" s="81">
        <v>44511</v>
      </c>
      <c r="F28" s="79" t="s">
        <v>20</v>
      </c>
      <c r="G28" s="81">
        <v>42491</v>
      </c>
      <c r="H28" s="83" t="s">
        <v>154</v>
      </c>
      <c r="I28" s="84"/>
      <c r="J28" s="89">
        <v>3020.4</v>
      </c>
      <c r="K28" s="84"/>
      <c r="L28" s="89">
        <v>3020.4</v>
      </c>
      <c r="M28" s="82" t="s">
        <v>157</v>
      </c>
    </row>
    <row r="29" spans="1:13" ht="56.25" x14ac:dyDescent="0.25">
      <c r="A29" s="79">
        <v>25</v>
      </c>
      <c r="B29" s="80" t="s">
        <v>50</v>
      </c>
      <c r="C29" s="80" t="s">
        <v>176</v>
      </c>
      <c r="D29" s="81">
        <v>44511</v>
      </c>
      <c r="E29" s="81">
        <v>44511</v>
      </c>
      <c r="F29" s="79" t="s">
        <v>20</v>
      </c>
      <c r="G29" s="81">
        <v>42491</v>
      </c>
      <c r="H29" s="83" t="s">
        <v>154</v>
      </c>
      <c r="I29" s="84"/>
      <c r="J29" s="89">
        <v>3020.4</v>
      </c>
      <c r="K29" s="84"/>
      <c r="L29" s="89">
        <v>3020.4</v>
      </c>
      <c r="M29" s="82" t="s">
        <v>157</v>
      </c>
    </row>
    <row r="30" spans="1:13" ht="56.25" x14ac:dyDescent="0.25">
      <c r="A30" s="79">
        <v>26</v>
      </c>
      <c r="B30" s="80" t="s">
        <v>50</v>
      </c>
      <c r="C30" s="80" t="s">
        <v>177</v>
      </c>
      <c r="D30" s="81">
        <v>44511</v>
      </c>
      <c r="E30" s="81">
        <v>44511</v>
      </c>
      <c r="F30" s="79" t="s">
        <v>20</v>
      </c>
      <c r="G30" s="81">
        <v>42491</v>
      </c>
      <c r="H30" s="83" t="s">
        <v>154</v>
      </c>
      <c r="I30" s="84"/>
      <c r="J30" s="89">
        <v>3020.4</v>
      </c>
      <c r="K30" s="84"/>
      <c r="L30" s="89">
        <v>3020.4</v>
      </c>
      <c r="M30" s="82" t="s">
        <v>157</v>
      </c>
    </row>
    <row r="31" spans="1:13" ht="56.25" x14ac:dyDescent="0.25">
      <c r="A31" s="79">
        <v>27</v>
      </c>
      <c r="B31" s="80" t="s">
        <v>70</v>
      </c>
      <c r="C31" s="80" t="s">
        <v>178</v>
      </c>
      <c r="D31" s="81">
        <v>44511</v>
      </c>
      <c r="E31" s="81">
        <v>44511</v>
      </c>
      <c r="F31" s="79" t="s">
        <v>20</v>
      </c>
      <c r="G31" s="81">
        <v>42491</v>
      </c>
      <c r="H31" s="83" t="s">
        <v>154</v>
      </c>
      <c r="I31" s="84"/>
      <c r="J31" s="89">
        <v>3020.4</v>
      </c>
      <c r="K31" s="84"/>
      <c r="L31" s="89">
        <v>3020.4</v>
      </c>
      <c r="M31" s="82" t="s">
        <v>157</v>
      </c>
    </row>
    <row r="32" spans="1:13" ht="56.25" x14ac:dyDescent="0.25">
      <c r="A32" s="79">
        <v>28</v>
      </c>
      <c r="B32" s="80" t="s">
        <v>50</v>
      </c>
      <c r="C32" s="80" t="s">
        <v>179</v>
      </c>
      <c r="D32" s="81">
        <v>44515</v>
      </c>
      <c r="E32" s="81">
        <v>44515</v>
      </c>
      <c r="F32" s="79" t="s">
        <v>20</v>
      </c>
      <c r="G32" s="81">
        <v>42491</v>
      </c>
      <c r="H32" s="83" t="s">
        <v>154</v>
      </c>
      <c r="I32" s="84"/>
      <c r="J32" s="89">
        <v>3020.4</v>
      </c>
      <c r="K32" s="84"/>
      <c r="L32" s="89">
        <v>3020.4</v>
      </c>
      <c r="M32" s="82" t="s">
        <v>146</v>
      </c>
    </row>
    <row r="33" spans="1:13" ht="56.25" x14ac:dyDescent="0.25">
      <c r="A33" s="79">
        <v>29</v>
      </c>
      <c r="B33" s="80" t="s">
        <v>70</v>
      </c>
      <c r="C33" s="80" t="s">
        <v>180</v>
      </c>
      <c r="D33" s="81">
        <v>44515</v>
      </c>
      <c r="E33" s="81">
        <v>44515</v>
      </c>
      <c r="F33" s="79" t="s">
        <v>20</v>
      </c>
      <c r="G33" s="81">
        <v>42491</v>
      </c>
      <c r="H33" s="83" t="s">
        <v>154</v>
      </c>
      <c r="I33" s="84"/>
      <c r="J33" s="89">
        <v>3020.4</v>
      </c>
      <c r="K33" s="84"/>
      <c r="L33" s="89">
        <v>3020.4</v>
      </c>
      <c r="M33" s="82" t="s">
        <v>157</v>
      </c>
    </row>
    <row r="34" spans="1:13" ht="86.25" customHeight="1" x14ac:dyDescent="0.25">
      <c r="A34" s="79">
        <v>30</v>
      </c>
      <c r="B34" s="87" t="s">
        <v>50</v>
      </c>
      <c r="C34" s="87" t="s">
        <v>181</v>
      </c>
      <c r="D34" s="81">
        <v>44516</v>
      </c>
      <c r="E34" s="81">
        <v>44516</v>
      </c>
      <c r="F34" s="79" t="s">
        <v>20</v>
      </c>
      <c r="G34" s="81">
        <v>42856</v>
      </c>
      <c r="H34" s="83" t="s">
        <v>152</v>
      </c>
      <c r="I34" s="88"/>
      <c r="J34" s="89">
        <v>303.77</v>
      </c>
      <c r="K34" s="88"/>
      <c r="L34" s="89">
        <v>303.77</v>
      </c>
      <c r="M34" s="82" t="s">
        <v>146</v>
      </c>
    </row>
    <row r="35" spans="1:13" ht="84" customHeight="1" x14ac:dyDescent="0.25">
      <c r="A35" s="79">
        <v>31</v>
      </c>
      <c r="B35" s="80" t="s">
        <v>70</v>
      </c>
      <c r="C35" s="80" t="s">
        <v>182</v>
      </c>
      <c r="D35" s="81">
        <v>44516</v>
      </c>
      <c r="E35" s="81">
        <v>44516</v>
      </c>
      <c r="F35" s="79" t="s">
        <v>20</v>
      </c>
      <c r="G35" s="81">
        <v>42401</v>
      </c>
      <c r="H35" s="83" t="s">
        <v>183</v>
      </c>
      <c r="I35" s="84"/>
      <c r="J35" s="89">
        <v>4997.2299999999996</v>
      </c>
      <c r="K35" s="84"/>
      <c r="L35" s="89">
        <v>4997.2299999999996</v>
      </c>
      <c r="M35" s="82" t="s">
        <v>146</v>
      </c>
    </row>
    <row r="36" spans="1:13" ht="56.25" x14ac:dyDescent="0.25">
      <c r="A36" s="79">
        <v>32</v>
      </c>
      <c r="B36" s="80" t="s">
        <v>50</v>
      </c>
      <c r="C36" s="80" t="s">
        <v>184</v>
      </c>
      <c r="D36" s="81">
        <v>44517</v>
      </c>
      <c r="E36" s="81">
        <v>44517</v>
      </c>
      <c r="F36" s="79" t="s">
        <v>20</v>
      </c>
      <c r="G36" s="81">
        <v>42491</v>
      </c>
      <c r="H36" s="83" t="s">
        <v>154</v>
      </c>
      <c r="I36" s="84"/>
      <c r="J36" s="89">
        <v>3020.4</v>
      </c>
      <c r="K36" s="84"/>
      <c r="L36" s="89">
        <v>3020.4</v>
      </c>
      <c r="M36" s="82" t="s">
        <v>146</v>
      </c>
    </row>
    <row r="37" spans="1:13" ht="81" customHeight="1" x14ac:dyDescent="0.25">
      <c r="A37" s="79">
        <v>33</v>
      </c>
      <c r="B37" s="87" t="s">
        <v>50</v>
      </c>
      <c r="C37" s="87" t="s">
        <v>185</v>
      </c>
      <c r="D37" s="81">
        <v>44519</v>
      </c>
      <c r="E37" s="81">
        <v>44519</v>
      </c>
      <c r="F37" s="79" t="s">
        <v>20</v>
      </c>
      <c r="G37" s="81">
        <v>42948</v>
      </c>
      <c r="H37" s="83" t="s">
        <v>152</v>
      </c>
      <c r="I37" s="88"/>
      <c r="J37" s="89">
        <v>253.68</v>
      </c>
      <c r="K37" s="88"/>
      <c r="L37" s="89">
        <v>253.68</v>
      </c>
      <c r="M37" s="82" t="s">
        <v>146</v>
      </c>
    </row>
    <row r="38" spans="1:13" ht="56.25" x14ac:dyDescent="0.25">
      <c r="A38" s="79">
        <v>34</v>
      </c>
      <c r="B38" s="80" t="s">
        <v>70</v>
      </c>
      <c r="C38" s="80" t="s">
        <v>186</v>
      </c>
      <c r="D38" s="81">
        <v>44519</v>
      </c>
      <c r="E38" s="81">
        <v>44519</v>
      </c>
      <c r="F38" s="79" t="s">
        <v>20</v>
      </c>
      <c r="G38" s="81">
        <v>42491</v>
      </c>
      <c r="H38" s="83" t="s">
        <v>154</v>
      </c>
      <c r="I38" s="84"/>
      <c r="J38" s="89">
        <v>2114.2800000000002</v>
      </c>
      <c r="K38" s="84"/>
      <c r="L38" s="89">
        <v>2114.2800000000002</v>
      </c>
      <c r="M38" s="82" t="s">
        <v>146</v>
      </c>
    </row>
    <row r="39" spans="1:13" ht="56.25" x14ac:dyDescent="0.25">
      <c r="A39" s="79">
        <v>35</v>
      </c>
      <c r="B39" s="80" t="s">
        <v>50</v>
      </c>
      <c r="C39" s="80" t="s">
        <v>187</v>
      </c>
      <c r="D39" s="81">
        <v>44522</v>
      </c>
      <c r="E39" s="81">
        <v>44522</v>
      </c>
      <c r="F39" s="79" t="s">
        <v>20</v>
      </c>
      <c r="G39" s="81">
        <v>42491</v>
      </c>
      <c r="H39" s="83" t="s">
        <v>154</v>
      </c>
      <c r="I39" s="84"/>
      <c r="J39" s="89">
        <v>3020.4</v>
      </c>
      <c r="K39" s="84"/>
      <c r="L39" s="89">
        <v>3020.4</v>
      </c>
      <c r="M39" s="82" t="s">
        <v>146</v>
      </c>
    </row>
    <row r="40" spans="1:13" ht="73.5" customHeight="1" x14ac:dyDescent="0.25">
      <c r="A40" s="79">
        <v>36</v>
      </c>
      <c r="B40" s="80" t="s">
        <v>70</v>
      </c>
      <c r="C40" s="80" t="s">
        <v>188</v>
      </c>
      <c r="D40" s="81">
        <v>44525</v>
      </c>
      <c r="E40" s="81">
        <v>44525</v>
      </c>
      <c r="F40" s="79" t="s">
        <v>17</v>
      </c>
      <c r="G40" s="81">
        <v>43617</v>
      </c>
      <c r="H40" s="83" t="s">
        <v>189</v>
      </c>
      <c r="I40" s="84"/>
      <c r="J40" s="89">
        <v>14207.64</v>
      </c>
      <c r="K40" s="84"/>
      <c r="L40" s="89">
        <v>14207.64</v>
      </c>
      <c r="M40" s="82" t="s">
        <v>157</v>
      </c>
    </row>
    <row r="41" spans="1:13" ht="56.25" x14ac:dyDescent="0.25">
      <c r="A41" s="79">
        <v>37</v>
      </c>
      <c r="B41" s="80" t="s">
        <v>70</v>
      </c>
      <c r="C41" s="80" t="s">
        <v>190</v>
      </c>
      <c r="D41" s="81">
        <v>44526</v>
      </c>
      <c r="E41" s="81">
        <v>44526</v>
      </c>
      <c r="F41" s="79" t="s">
        <v>20</v>
      </c>
      <c r="G41" s="81">
        <v>42491</v>
      </c>
      <c r="H41" s="83" t="s">
        <v>154</v>
      </c>
      <c r="I41" s="84"/>
      <c r="J41" s="89">
        <v>3020.4</v>
      </c>
      <c r="K41" s="84"/>
      <c r="L41" s="89">
        <v>3020.4</v>
      </c>
      <c r="M41" s="82" t="s">
        <v>146</v>
      </c>
    </row>
    <row r="42" spans="1:13" ht="58.5" customHeight="1" x14ac:dyDescent="0.25">
      <c r="A42" s="79">
        <v>38</v>
      </c>
      <c r="B42" s="80" t="s">
        <v>70</v>
      </c>
      <c r="C42" s="80" t="s">
        <v>191</v>
      </c>
      <c r="D42" s="81">
        <v>44526</v>
      </c>
      <c r="E42" s="81">
        <v>44526</v>
      </c>
      <c r="F42" s="79" t="s">
        <v>17</v>
      </c>
      <c r="G42" s="81">
        <v>44199</v>
      </c>
      <c r="H42" s="83" t="s">
        <v>192</v>
      </c>
      <c r="I42" s="84"/>
      <c r="J42" s="85">
        <v>150</v>
      </c>
      <c r="K42" s="84"/>
      <c r="L42" s="85">
        <v>150</v>
      </c>
      <c r="M42" s="82" t="s">
        <v>146</v>
      </c>
    </row>
  </sheetData>
  <mergeCells count="3">
    <mergeCell ref="A1:M1"/>
    <mergeCell ref="A2:M2"/>
    <mergeCell ref="A3:M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80" zoomScaleNormal="80" workbookViewId="0">
      <selection activeCell="H8" sqref="H8"/>
    </sheetView>
  </sheetViews>
  <sheetFormatPr baseColWidth="10" defaultRowHeight="15" x14ac:dyDescent="0.25"/>
  <cols>
    <col min="1" max="1" width="6.42578125" customWidth="1"/>
    <col min="2" max="2" width="24.5703125" customWidth="1"/>
    <col min="3" max="3" width="30.28515625" customWidth="1"/>
    <col min="4" max="4" width="24.28515625" customWidth="1"/>
    <col min="5" max="5" width="19" customWidth="1"/>
    <col min="6" max="6" width="14.140625" customWidth="1"/>
    <col min="7" max="7" width="13.5703125" customWidth="1"/>
    <col min="8" max="8" width="37.42578125" customWidth="1"/>
    <col min="9" max="9" width="18.42578125" customWidth="1"/>
    <col min="10" max="10" width="15.7109375" customWidth="1"/>
    <col min="11" max="11" width="15.5703125" customWidth="1"/>
    <col min="12" max="12" width="15.42578125" customWidth="1"/>
    <col min="13" max="13" width="28.42578125" customWidth="1"/>
  </cols>
  <sheetData>
    <row r="1" spans="1:13" x14ac:dyDescent="0.25">
      <c r="A1" s="137" t="s">
        <v>0</v>
      </c>
      <c r="B1" s="138"/>
      <c r="C1" s="138"/>
      <c r="D1" s="138"/>
      <c r="E1" s="138"/>
      <c r="F1" s="138"/>
      <c r="G1" s="138"/>
      <c r="H1" s="138"/>
      <c r="I1" s="138"/>
      <c r="J1" s="138"/>
      <c r="K1" s="138"/>
      <c r="L1" s="138"/>
      <c r="M1" s="139"/>
    </row>
    <row r="2" spans="1:13" x14ac:dyDescent="0.25">
      <c r="A2" s="137" t="s">
        <v>194</v>
      </c>
      <c r="B2" s="138"/>
      <c r="C2" s="138"/>
      <c r="D2" s="138"/>
      <c r="E2" s="138"/>
      <c r="F2" s="138"/>
      <c r="G2" s="138"/>
      <c r="H2" s="138"/>
      <c r="I2" s="138"/>
      <c r="J2" s="138"/>
      <c r="K2" s="138"/>
      <c r="L2" s="138"/>
      <c r="M2" s="139"/>
    </row>
    <row r="3" spans="1:13" x14ac:dyDescent="0.25">
      <c r="A3" s="137" t="s">
        <v>195</v>
      </c>
      <c r="B3" s="138"/>
      <c r="C3" s="138"/>
      <c r="D3" s="138"/>
      <c r="E3" s="138"/>
      <c r="F3" s="138"/>
      <c r="G3" s="138"/>
      <c r="H3" s="138"/>
      <c r="I3" s="138"/>
      <c r="J3" s="138"/>
      <c r="K3" s="138"/>
      <c r="L3" s="138"/>
      <c r="M3" s="139"/>
    </row>
    <row r="4" spans="1:13" ht="48" x14ac:dyDescent="0.25">
      <c r="A4" s="90" t="s">
        <v>2</v>
      </c>
      <c r="B4" s="91" t="s">
        <v>3</v>
      </c>
      <c r="C4" s="91" t="s">
        <v>4</v>
      </c>
      <c r="D4" s="92" t="s">
        <v>5</v>
      </c>
      <c r="E4" s="92" t="s">
        <v>6</v>
      </c>
      <c r="F4" s="91" t="s">
        <v>7</v>
      </c>
      <c r="G4" s="91" t="s">
        <v>8</v>
      </c>
      <c r="H4" s="91" t="s">
        <v>9</v>
      </c>
      <c r="I4" s="91" t="s">
        <v>10</v>
      </c>
      <c r="J4" s="93" t="s">
        <v>11</v>
      </c>
      <c r="K4" s="93" t="s">
        <v>12</v>
      </c>
      <c r="L4" s="93" t="s">
        <v>13</v>
      </c>
      <c r="M4" s="91" t="s">
        <v>14</v>
      </c>
    </row>
    <row r="5" spans="1:13" ht="36" x14ac:dyDescent="0.25">
      <c r="A5" s="94">
        <v>1</v>
      </c>
      <c r="B5" s="95" t="s">
        <v>50</v>
      </c>
      <c r="C5" s="96" t="s">
        <v>196</v>
      </c>
      <c r="D5" s="97">
        <v>44481</v>
      </c>
      <c r="E5" s="98">
        <v>44483</v>
      </c>
      <c r="F5" s="99" t="s">
        <v>197</v>
      </c>
      <c r="G5" s="100" t="s">
        <v>198</v>
      </c>
      <c r="H5" s="101" t="s">
        <v>199</v>
      </c>
      <c r="I5" s="102">
        <v>15725.72</v>
      </c>
      <c r="J5" s="102">
        <v>11794.28</v>
      </c>
      <c r="K5" s="103">
        <v>0</v>
      </c>
      <c r="L5" s="102">
        <v>27520</v>
      </c>
      <c r="M5" s="69" t="s">
        <v>200</v>
      </c>
    </row>
    <row r="6" spans="1:13" ht="115.5" customHeight="1" x14ac:dyDescent="0.25">
      <c r="A6" s="94">
        <v>2</v>
      </c>
      <c r="B6" s="94" t="s">
        <v>50</v>
      </c>
      <c r="C6" s="104" t="s">
        <v>201</v>
      </c>
      <c r="D6" s="105">
        <v>44489</v>
      </c>
      <c r="E6" s="105">
        <v>44491</v>
      </c>
      <c r="F6" s="100" t="s">
        <v>20</v>
      </c>
      <c r="G6" s="106">
        <v>2017</v>
      </c>
      <c r="H6" s="101" t="s">
        <v>202</v>
      </c>
      <c r="I6" s="108">
        <v>15197.79</v>
      </c>
      <c r="J6" s="108">
        <v>13679</v>
      </c>
      <c r="K6" s="103">
        <v>0</v>
      </c>
      <c r="L6" s="108">
        <f>SUM(I6:J6)</f>
        <v>28876.79</v>
      </c>
      <c r="M6" s="109" t="s">
        <v>203</v>
      </c>
    </row>
    <row r="7" spans="1:13" ht="80.25" customHeight="1" x14ac:dyDescent="0.25">
      <c r="A7" s="94">
        <v>3</v>
      </c>
      <c r="B7" s="95" t="s">
        <v>49</v>
      </c>
      <c r="C7" s="96" t="s">
        <v>204</v>
      </c>
      <c r="D7" s="110">
        <v>44524</v>
      </c>
      <c r="E7" s="98">
        <v>44525</v>
      </c>
      <c r="F7" s="111" t="s">
        <v>20</v>
      </c>
      <c r="G7" s="100">
        <v>2014</v>
      </c>
      <c r="H7" s="101" t="s">
        <v>205</v>
      </c>
      <c r="I7" s="112">
        <v>969.6</v>
      </c>
      <c r="J7" s="103">
        <v>0</v>
      </c>
      <c r="K7" s="103">
        <v>0</v>
      </c>
      <c r="L7" s="112">
        <v>969.6</v>
      </c>
      <c r="M7" s="69" t="s">
        <v>200</v>
      </c>
    </row>
    <row r="8" spans="1:13" ht="118.5" customHeight="1" x14ac:dyDescent="0.25">
      <c r="A8" s="113">
        <v>4</v>
      </c>
      <c r="B8" s="94" t="s">
        <v>50</v>
      </c>
      <c r="C8" s="114" t="s">
        <v>206</v>
      </c>
      <c r="D8" s="105">
        <v>44525</v>
      </c>
      <c r="E8" s="105">
        <v>44526</v>
      </c>
      <c r="F8" s="100" t="s">
        <v>20</v>
      </c>
      <c r="G8" s="106" t="s">
        <v>207</v>
      </c>
      <c r="H8" s="101" t="s">
        <v>208</v>
      </c>
      <c r="I8" s="108">
        <v>7855.72</v>
      </c>
      <c r="J8" s="108">
        <v>7070.14</v>
      </c>
      <c r="K8" s="103">
        <v>0</v>
      </c>
      <c r="L8" s="108">
        <f>SUM(I8:J8)</f>
        <v>14925.86</v>
      </c>
      <c r="M8" s="109" t="s">
        <v>203</v>
      </c>
    </row>
    <row r="9" spans="1:13" ht="190.5" customHeight="1" x14ac:dyDescent="0.25">
      <c r="A9" s="113">
        <v>5</v>
      </c>
      <c r="B9" s="115" t="s">
        <v>50</v>
      </c>
      <c r="C9" s="116" t="s">
        <v>209</v>
      </c>
      <c r="D9" s="117">
        <v>44525</v>
      </c>
      <c r="E9" s="118">
        <v>44525</v>
      </c>
      <c r="F9" s="119" t="s">
        <v>17</v>
      </c>
      <c r="G9" s="119" t="s">
        <v>210</v>
      </c>
      <c r="H9" s="107" t="s">
        <v>211</v>
      </c>
      <c r="I9" s="120">
        <v>24325.52</v>
      </c>
      <c r="J9" s="121">
        <v>28538.7</v>
      </c>
      <c r="K9" s="103">
        <v>0</v>
      </c>
      <c r="L9" s="122">
        <f>+I9+J9</f>
        <v>52864.22</v>
      </c>
      <c r="M9" s="123" t="s">
        <v>212</v>
      </c>
    </row>
    <row r="10" spans="1:13" ht="180.75" customHeight="1" x14ac:dyDescent="0.25">
      <c r="A10" s="113">
        <v>6</v>
      </c>
      <c r="B10" s="124" t="s">
        <v>50</v>
      </c>
      <c r="C10" s="125" t="s">
        <v>213</v>
      </c>
      <c r="D10" s="126" t="s">
        <v>214</v>
      </c>
      <c r="E10" s="127">
        <v>44473</v>
      </c>
      <c r="F10" s="100" t="s">
        <v>20</v>
      </c>
      <c r="G10" s="100">
        <v>2017</v>
      </c>
      <c r="H10" s="128" t="s">
        <v>215</v>
      </c>
      <c r="I10" s="121">
        <v>20630.34</v>
      </c>
      <c r="J10" s="129">
        <v>21267.31</v>
      </c>
      <c r="K10" s="103">
        <v>0</v>
      </c>
      <c r="L10" s="130">
        <v>41897.65</v>
      </c>
      <c r="M10" s="109" t="s">
        <v>203</v>
      </c>
    </row>
  </sheetData>
  <mergeCells count="3">
    <mergeCell ref="A1:M1"/>
    <mergeCell ref="A2:M2"/>
    <mergeCell ref="A3:M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opLeftCell="A4" zoomScale="80" zoomScaleNormal="80" workbookViewId="0">
      <selection activeCell="H5" sqref="H5"/>
    </sheetView>
  </sheetViews>
  <sheetFormatPr baseColWidth="10" defaultRowHeight="15" x14ac:dyDescent="0.25"/>
  <cols>
    <col min="1" max="1" width="7" customWidth="1"/>
    <col min="2" max="2" width="37" customWidth="1"/>
    <col min="3" max="3" width="29.85546875" customWidth="1"/>
    <col min="4" max="4" width="21.42578125" customWidth="1"/>
    <col min="5" max="5" width="21.7109375" customWidth="1"/>
    <col min="6" max="6" width="18" customWidth="1"/>
    <col min="7" max="7" width="17.140625" customWidth="1"/>
    <col min="8" max="8" width="51.85546875" customWidth="1"/>
    <col min="9" max="9" width="20.85546875" customWidth="1"/>
    <col min="10" max="10" width="17.5703125" customWidth="1"/>
    <col min="11" max="11" width="18.5703125" customWidth="1"/>
    <col min="12" max="12" width="19.42578125" customWidth="1"/>
    <col min="13" max="13" width="34" customWidth="1"/>
  </cols>
  <sheetData>
    <row r="1" spans="1:13" x14ac:dyDescent="0.25">
      <c r="A1" s="140" t="s">
        <v>0</v>
      </c>
      <c r="B1" s="141"/>
      <c r="C1" s="141"/>
      <c r="D1" s="141"/>
      <c r="E1" s="141"/>
      <c r="F1" s="141"/>
      <c r="G1" s="141"/>
      <c r="H1" s="141"/>
      <c r="I1" s="141"/>
      <c r="J1" s="141"/>
      <c r="K1" s="141"/>
      <c r="L1" s="141"/>
      <c r="M1" s="142"/>
    </row>
    <row r="2" spans="1:13" x14ac:dyDescent="0.25">
      <c r="A2" s="140" t="s">
        <v>130</v>
      </c>
      <c r="B2" s="141"/>
      <c r="C2" s="141"/>
      <c r="D2" s="141"/>
      <c r="E2" s="141"/>
      <c r="F2" s="141"/>
      <c r="G2" s="141"/>
      <c r="H2" s="141"/>
      <c r="I2" s="141"/>
      <c r="J2" s="141"/>
      <c r="K2" s="141"/>
      <c r="L2" s="141"/>
      <c r="M2" s="142"/>
    </row>
    <row r="3" spans="1:13" x14ac:dyDescent="0.25">
      <c r="A3" s="140" t="s">
        <v>15</v>
      </c>
      <c r="B3" s="141"/>
      <c r="C3" s="141"/>
      <c r="D3" s="141"/>
      <c r="E3" s="141"/>
      <c r="F3" s="141"/>
      <c r="G3" s="141"/>
      <c r="H3" s="141"/>
      <c r="I3" s="141"/>
      <c r="J3" s="141"/>
      <c r="K3" s="141"/>
      <c r="L3" s="141"/>
      <c r="M3" s="142"/>
    </row>
    <row r="4" spans="1:13" ht="56.25" customHeight="1" x14ac:dyDescent="0.25">
      <c r="A4" s="61" t="s">
        <v>2</v>
      </c>
      <c r="B4" s="62" t="s">
        <v>3</v>
      </c>
      <c r="C4" s="62" t="s">
        <v>4</v>
      </c>
      <c r="D4" s="63" t="s">
        <v>5</v>
      </c>
      <c r="E4" s="63" t="s">
        <v>6</v>
      </c>
      <c r="F4" s="62" t="s">
        <v>7</v>
      </c>
      <c r="G4" s="62" t="s">
        <v>8</v>
      </c>
      <c r="H4" s="62" t="s">
        <v>9</v>
      </c>
      <c r="I4" s="62" t="s">
        <v>10</v>
      </c>
      <c r="J4" s="62" t="s">
        <v>11</v>
      </c>
      <c r="K4" s="62" t="s">
        <v>12</v>
      </c>
      <c r="L4" s="62" t="s">
        <v>13</v>
      </c>
      <c r="M4" s="62" t="s">
        <v>14</v>
      </c>
    </row>
    <row r="5" spans="1:13" ht="153.75" customHeight="1" x14ac:dyDescent="0.25">
      <c r="A5" s="64">
        <v>1</v>
      </c>
      <c r="B5" s="65" t="s">
        <v>49</v>
      </c>
      <c r="C5" s="67" t="s">
        <v>131</v>
      </c>
      <c r="D5" s="66">
        <v>44474</v>
      </c>
      <c r="E5" s="66">
        <v>44475</v>
      </c>
      <c r="F5" s="67" t="s">
        <v>20</v>
      </c>
      <c r="G5" s="66">
        <v>44013</v>
      </c>
      <c r="H5" s="68" t="s">
        <v>132</v>
      </c>
      <c r="I5" s="70">
        <v>13624.24</v>
      </c>
      <c r="J5" s="70">
        <v>13292.16</v>
      </c>
      <c r="K5" s="62"/>
      <c r="L5" s="70">
        <f>(I5+J5+K5)</f>
        <v>26916.400000000001</v>
      </c>
      <c r="M5" s="69" t="s">
        <v>133</v>
      </c>
    </row>
    <row r="6" spans="1:13" ht="141" customHeight="1" x14ac:dyDescent="0.25">
      <c r="A6" s="64">
        <v>2</v>
      </c>
      <c r="B6" s="65" t="s">
        <v>49</v>
      </c>
      <c r="C6" s="67" t="s">
        <v>134</v>
      </c>
      <c r="D6" s="66">
        <v>44504</v>
      </c>
      <c r="E6" s="66">
        <v>44505</v>
      </c>
      <c r="F6" s="67" t="s">
        <v>17</v>
      </c>
      <c r="G6" s="66">
        <v>42064</v>
      </c>
      <c r="H6" s="73" t="s">
        <v>135</v>
      </c>
      <c r="I6" s="70">
        <v>0</v>
      </c>
      <c r="J6" s="70">
        <v>3660.51</v>
      </c>
      <c r="K6" s="62"/>
      <c r="L6" s="70">
        <f>(I6+J6+K6)</f>
        <v>3660.51</v>
      </c>
      <c r="M6" s="69" t="s">
        <v>133</v>
      </c>
    </row>
    <row r="7" spans="1:13" ht="141" customHeight="1" x14ac:dyDescent="0.25">
      <c r="A7" s="64">
        <v>3</v>
      </c>
      <c r="B7" s="65" t="s">
        <v>50</v>
      </c>
      <c r="C7" s="67" t="s">
        <v>136</v>
      </c>
      <c r="D7" s="66">
        <v>44512</v>
      </c>
      <c r="E7" s="66">
        <v>44512</v>
      </c>
      <c r="F7" s="67" t="s">
        <v>20</v>
      </c>
      <c r="G7" s="66">
        <v>42339</v>
      </c>
      <c r="H7" s="73" t="s">
        <v>140</v>
      </c>
      <c r="I7" s="70">
        <v>0</v>
      </c>
      <c r="J7" s="70">
        <v>6834.6</v>
      </c>
      <c r="K7" s="62"/>
      <c r="L7" s="70">
        <f>(I7+J7+K7)</f>
        <v>6834.6</v>
      </c>
      <c r="M7" s="69" t="s">
        <v>133</v>
      </c>
    </row>
    <row r="8" spans="1:13" ht="67.5" customHeight="1" x14ac:dyDescent="0.25">
      <c r="A8" s="64">
        <v>4</v>
      </c>
      <c r="B8" s="65" t="s">
        <v>50</v>
      </c>
      <c r="C8" s="67" t="s">
        <v>137</v>
      </c>
      <c r="D8" s="66">
        <v>44511</v>
      </c>
      <c r="E8" s="66">
        <v>44515</v>
      </c>
      <c r="F8" s="67" t="s">
        <v>20</v>
      </c>
      <c r="G8" s="66">
        <v>42339</v>
      </c>
      <c r="H8" s="73" t="s">
        <v>141</v>
      </c>
      <c r="I8" s="70">
        <v>0</v>
      </c>
      <c r="J8" s="70">
        <v>2265.3000000000002</v>
      </c>
      <c r="K8" s="62"/>
      <c r="L8" s="70">
        <f>(I8+J8+K8)</f>
        <v>2265.3000000000002</v>
      </c>
      <c r="M8" s="69" t="s">
        <v>133</v>
      </c>
    </row>
    <row r="9" spans="1:13" ht="102" customHeight="1" x14ac:dyDescent="0.25">
      <c r="A9" s="64">
        <v>5</v>
      </c>
      <c r="B9" s="65" t="s">
        <v>49</v>
      </c>
      <c r="C9" s="67" t="s">
        <v>138</v>
      </c>
      <c r="D9" s="66">
        <v>44530</v>
      </c>
      <c r="E9" s="66">
        <v>44530</v>
      </c>
      <c r="F9" s="67" t="s">
        <v>20</v>
      </c>
      <c r="G9" s="66">
        <v>43435</v>
      </c>
      <c r="H9" s="73" t="s">
        <v>139</v>
      </c>
      <c r="I9" s="70">
        <v>36089.64</v>
      </c>
      <c r="J9" s="70">
        <v>9622.41</v>
      </c>
      <c r="K9" s="71"/>
      <c r="L9" s="70">
        <f>(I9+J9+K9)</f>
        <v>45712.05</v>
      </c>
      <c r="M9" s="69" t="s">
        <v>133</v>
      </c>
    </row>
    <row r="10" spans="1:13" x14ac:dyDescent="0.25">
      <c r="C10" s="72"/>
      <c r="D10" s="72"/>
      <c r="E10" s="72"/>
      <c r="F10" s="72"/>
      <c r="G10" s="72"/>
      <c r="H10" s="72"/>
      <c r="I10" s="72"/>
      <c r="J10" s="72"/>
      <c r="K10" s="72"/>
      <c r="L10" s="72"/>
      <c r="M10" s="72"/>
    </row>
  </sheetData>
  <mergeCells count="3">
    <mergeCell ref="A1:M1"/>
    <mergeCell ref="A2:M2"/>
    <mergeCell ref="A3:M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UAT</vt:lpstr>
      <vt:lpstr>SIT</vt:lpstr>
      <vt:lpstr>Secc Jca Occte.</vt:lpstr>
      <vt:lpstr>Secc Jca Ote.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Iveth Martinez Vasquez</dc:creator>
  <cp:lastModifiedBy>Carlos Antonio Martinez Valladares</cp:lastModifiedBy>
  <dcterms:created xsi:type="dcterms:W3CDTF">2022-01-19T21:24:33Z</dcterms:created>
  <dcterms:modified xsi:type="dcterms:W3CDTF">2022-02-14T17:49:27Z</dcterms:modified>
</cp:coreProperties>
</file>