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.valladares\Desktop\001 LAIP\03 Marco Presupuestario\Contrataciones y Adquisiciones\2021\jul21\Vinculos rotos y recuperados\"/>
    </mc:Choice>
  </mc:AlternateContent>
  <bookViews>
    <workbookView xWindow="0" yWindow="0" windowWidth="13950" windowHeight="6780"/>
  </bookViews>
  <sheets>
    <sheet name="Detalle de Compra a octubr-2020" sheetId="3" r:id="rId1"/>
    <sheet name="Hoja1" sheetId="4" r:id="rId2"/>
  </sheets>
  <definedNames>
    <definedName name="_xlnm._FilterDatabase" localSheetId="0" hidden="1">'Detalle de Compra a octubr-2020'!$B$8:$K$14</definedName>
    <definedName name="_xlnm.Print_Area" localSheetId="0">'Detalle de Compra a octubr-2020'!$B$1:$K$33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4" l="1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3" i="4"/>
  <c r="H26" i="3" l="1"/>
  <c r="H24" i="3"/>
  <c r="H33" i="3" l="1"/>
</calcChain>
</file>

<file path=xl/comments1.xml><?xml version="1.0" encoding="utf-8"?>
<comments xmlns="http://schemas.openxmlformats.org/spreadsheetml/2006/main">
  <authors>
    <author>Carlos Antonio Martinez Valladares</author>
  </authors>
  <commentList>
    <comment ref="J32" authorId="0" shapeId="0">
      <text>
        <r>
          <rPr>
            <b/>
            <sz val="9"/>
            <color indexed="81"/>
            <rFont val="Tahoma"/>
            <family val="2"/>
          </rPr>
          <t>Pendiete de publicar</t>
        </r>
      </text>
    </comment>
  </commentList>
</comments>
</file>

<file path=xl/sharedStrings.xml><?xml version="1.0" encoding="utf-8"?>
<sst xmlns="http://schemas.openxmlformats.org/spreadsheetml/2006/main" count="189" uniqueCount="108">
  <si>
    <t>Proveedor</t>
  </si>
  <si>
    <t xml:space="preserve">Forma de Contratación </t>
  </si>
  <si>
    <t>Total General:</t>
  </si>
  <si>
    <t>Código de Contratación</t>
  </si>
  <si>
    <t>Nombre de la Contratación</t>
  </si>
  <si>
    <t>Tipo de Pesoneria</t>
  </si>
  <si>
    <t>Plazo de Contratación</t>
  </si>
  <si>
    <t>MH</t>
  </si>
  <si>
    <t>Bolsa</t>
  </si>
  <si>
    <t>Persona Juridica</t>
  </si>
  <si>
    <t>Monto de Adquisición</t>
  </si>
  <si>
    <t>BOLPROS</t>
  </si>
  <si>
    <t>Número de Contrato</t>
  </si>
  <si>
    <t>No.</t>
  </si>
  <si>
    <t>MB - MH 02/2020</t>
  </si>
  <si>
    <t>Oferta 261 - 04/12/2020</t>
  </si>
  <si>
    <t>SERVICIO DE COPIADO E IMPRESIÓN DE DOCUMENTOS PARA EL MINISTERIO DE HACIENDA</t>
  </si>
  <si>
    <t>26683</t>
  </si>
  <si>
    <t>Del 13 de enero al 31 de diciembre de 2020</t>
  </si>
  <si>
    <t>SERVICIOS DE TELECOMUNICACIONES (ENLACES E INTERNET) PARA EL MINISTERIO HACIENDA.</t>
  </si>
  <si>
    <t>MB - MH 03/2020</t>
  </si>
  <si>
    <t>Oferta 271 - 06/12/2020</t>
  </si>
  <si>
    <t>26745</t>
  </si>
  <si>
    <t>26746</t>
  </si>
  <si>
    <t>26747</t>
  </si>
  <si>
    <t>26774</t>
  </si>
  <si>
    <t>MB - MH 04/2020</t>
  </si>
  <si>
    <t>Productos y Servicios Agrobursátiles, SA / Telemovil El Salvador, SA</t>
  </si>
  <si>
    <t>marzo / diciembre/2020</t>
  </si>
  <si>
    <t>Servicios Bursátiles Salvadoreños, SA de CV/Comunicaciones IBW El Salvador, SA de CV</t>
  </si>
  <si>
    <t>Asesores Bursátiles, SA/Inter Telcom, SA de CV</t>
  </si>
  <si>
    <t>26748</t>
  </si>
  <si>
    <t>Del 27 de enero 2020 al 27 de enero 2021</t>
  </si>
  <si>
    <t>Oferta 1 - 27/01/2020</t>
  </si>
  <si>
    <t>ADQUISICIÓN DE POLIZA DE SEGURO TODO RIESGO E INCENDIOS</t>
  </si>
  <si>
    <t>Multiservicios Bursátiles, SA/Mapfre Seguros El Salvador, SA</t>
  </si>
  <si>
    <t>ASEBURSA, SA/Ricoh El Salvador, SA de CV</t>
  </si>
  <si>
    <t>Asesores Bursátiles, SA/Intertelco, SA, Sucursal El Salvador</t>
  </si>
  <si>
    <t>MB - MH 02/2019</t>
  </si>
  <si>
    <t>MB - MH 12/2019</t>
  </si>
  <si>
    <t>25466</t>
  </si>
  <si>
    <t>26274</t>
  </si>
  <si>
    <t>Suministro de productos de la canasta basica</t>
  </si>
  <si>
    <t>SERVICIO DE ENLACES DE TELECOMUNICACIONES PARA LA DIRECCIÓN GENERAL DE ADUANAS DEL MINISTERIO DE HACIENDA</t>
  </si>
  <si>
    <t>Servicios Bursátiles Salvadoreños, SA de CV/ DISALI, SA de CV</t>
  </si>
  <si>
    <t>Productos y Servicios Bursa¿átiles, SA/Telemovil El Salvador, SA de CV</t>
  </si>
  <si>
    <t>persona Juridica</t>
  </si>
  <si>
    <t>ene - febrero/2020</t>
  </si>
  <si>
    <t>ene - diciembre/2020</t>
  </si>
  <si>
    <t>Adenda 1 de ampliacion del plazo</t>
  </si>
  <si>
    <t>MB - MH 05/2020</t>
  </si>
  <si>
    <t>MB - MH 06/2020</t>
  </si>
  <si>
    <t>Oferta 19 - 28/01/2020</t>
  </si>
  <si>
    <t>SUMINISTRO DE PAPEL SEGURIDAD</t>
  </si>
  <si>
    <t>Del 10 de marzo 2020 al 31 de diciembre 2020</t>
  </si>
  <si>
    <t>26823</t>
  </si>
  <si>
    <t>Del 14de mayo 2020 al 31 de diciembre 2020</t>
  </si>
  <si>
    <t>Adenda 1 / 26823</t>
  </si>
  <si>
    <t>SERVICIO DE MANTENIMIENTO PREVENTIVO Y CORRECTIVO PARA VEHÍCULOS DEL MINISTERIO DE HACIENDA</t>
  </si>
  <si>
    <t>Oferta 54 - 27/02/2020</t>
  </si>
  <si>
    <t>Del 16 de junio 2020 al 31 de diciembre 2020</t>
  </si>
  <si>
    <t>27070</t>
  </si>
  <si>
    <t>Asesores Bursátiles, S.A./MARTELL, S.A. de C.V.</t>
  </si>
  <si>
    <t>Perídodo de marzo a octubre 2020</t>
  </si>
  <si>
    <t>SUMINISTRO E INSTALACIÓN DE 2 EQUIPOS DE RAYOS X, UNA SOLA VISTA PARA INSPECCIÓN DE EQUIPAJE DE PASAJEROS Y CARGA FRACCIONADA, CON DISTINCIÓN DE MATERIAL</t>
  </si>
  <si>
    <t>Oferta 95 - 19/03/2020</t>
  </si>
  <si>
    <t>MB - MH 07/2020</t>
  </si>
  <si>
    <t>Servicios Bursátiles Salvadoreños, S.A. de C.V./ R.R. Donelley de El Salvador, SA de CV</t>
  </si>
  <si>
    <t>Servicios Bursátiles Salvadoreños, S.A. de C.V./General Security, S.A. de C.V.</t>
  </si>
  <si>
    <t>60 días calendario</t>
  </si>
  <si>
    <t>27251</t>
  </si>
  <si>
    <t>ADQUISICIÓN DE ELEMENTOS DE PROTECCIÓN SANITARIA.</t>
  </si>
  <si>
    <t>MB - MH 08/2020</t>
  </si>
  <si>
    <t>Oferta 156 - 08/07/2020</t>
  </si>
  <si>
    <t>48 días calendario</t>
  </si>
  <si>
    <t>NEAGRO, S.A./Maria Guillermina Aguilar Jovel</t>
  </si>
  <si>
    <t>PSA, S.A./D'Quisa, S.A. de C.V.</t>
  </si>
  <si>
    <t>Servicios Bursátiles Salvadoreños, S.A. de C.V./Industrias Facela, S.A. de C.V.</t>
  </si>
  <si>
    <t>Persona Natural</t>
  </si>
  <si>
    <t>Servicios Bursátiles Salvadoreños, S.A. de C.V./Milti Inversiones Diaz Salvadoreñas, S.A. de C.V.</t>
  </si>
  <si>
    <t>Servicios Bursátiles Salvadoreños, S.A. de C.V./Bugshunting, S.A. de C.V.</t>
  </si>
  <si>
    <t>MB - MH 11/2020</t>
  </si>
  <si>
    <t>MB - MH 09/2020</t>
  </si>
  <si>
    <t>MB - MH 10/2020</t>
  </si>
  <si>
    <t>MB - MH 12/2020</t>
  </si>
  <si>
    <t>SERVICIOS DE TRANSPORTE COLECTIVO PARA EMPLEADOS DEL MINISTERIO HACIENDA.</t>
  </si>
  <si>
    <t>Oferta 211 - 17/09/2020</t>
  </si>
  <si>
    <t>PSA, S.A./Francisco Antonioc Pacas Lemus</t>
  </si>
  <si>
    <t>Octubre / diciembre 2020</t>
  </si>
  <si>
    <t>Oferta 212 - 17/09/2020</t>
  </si>
  <si>
    <t>Oferta 213 - 17/09/2020</t>
  </si>
  <si>
    <t>Oferta 210 - 16/09/2020</t>
  </si>
  <si>
    <t>SUMINISTRO DE EQUIPOS DE AIRE ACONDICIONADO DE CONFORT PARA EL MINISTERIO DE HACIENDA</t>
  </si>
  <si>
    <t>SERVICIOS DE SEGURIDAD PRIVADA PARA LAS INSTALACIONES DEL MINISTERIO DE HACIENDA Y SUS DEPENDENCIAS.</t>
  </si>
  <si>
    <t>SERVICIOS DE LIMPIEZA, PODA Y JARDINERÍA PARA EL MINISTERIO DE HACIENDA.</t>
  </si>
  <si>
    <t>Noviembre - Diciembre / 2020</t>
  </si>
  <si>
    <t>45 días calendario</t>
  </si>
  <si>
    <t>Rueda de negociación 27/10/2020</t>
  </si>
  <si>
    <t>PSA, S.A./Raúl Ernesto Escobar Navas</t>
  </si>
  <si>
    <t>Antares Inversiones, S.A. / O&amp;M Mantenimiento y Servicios, S.A. de C.V.</t>
  </si>
  <si>
    <t>27339</t>
  </si>
  <si>
    <t>27338</t>
  </si>
  <si>
    <t>Lafise Trade de El Salvador, S.A. / S.I.E.D.E.S., S.A. de C.V.</t>
  </si>
  <si>
    <t>27188</t>
  </si>
  <si>
    <t>27332</t>
  </si>
  <si>
    <t>27352</t>
  </si>
  <si>
    <t>27529</t>
  </si>
  <si>
    <t>27539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</si>
</sst>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b/>
      <sz val="12"/>
      <color theme="4" tint="-0.499984740745262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 Light"/>
      <family val="2"/>
      <scheme val="major"/>
    </font>
    <font>
      <b/>
      <sz val="10"/>
      <color rgb="FF00000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9"/>
      <name val="Arial"/>
      <family val="2"/>
    </font>
    <font>
      <b/>
      <sz val="12"/>
      <color theme="1"/>
      <name val="Calibri Light"/>
      <family val="2"/>
      <scheme val="major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004080"/>
      </left>
      <right style="thin">
        <color rgb="FF004080"/>
      </right>
      <top style="double">
        <color rgb="FF004080"/>
      </top>
      <bottom style="hair">
        <color rgb="FF004080"/>
      </bottom>
      <diagonal/>
    </border>
    <border>
      <left style="thin">
        <color rgb="FF004080"/>
      </left>
      <right style="thin">
        <color rgb="FF004080"/>
      </right>
      <top style="double">
        <color rgb="FF004080"/>
      </top>
      <bottom style="hair">
        <color rgb="FF004080"/>
      </bottom>
      <diagonal/>
    </border>
    <border>
      <left style="thin">
        <color rgb="FF004080"/>
      </left>
      <right style="double">
        <color rgb="FF004080"/>
      </right>
      <top style="double">
        <color rgb="FF004080"/>
      </top>
      <bottom style="hair">
        <color rgb="FF004080"/>
      </bottom>
      <diagonal/>
    </border>
    <border>
      <left style="double">
        <color rgb="FF004080"/>
      </left>
      <right style="thin">
        <color rgb="FF004080"/>
      </right>
      <top/>
      <bottom style="double">
        <color rgb="FF004080"/>
      </bottom>
      <diagonal/>
    </border>
    <border>
      <left style="thin">
        <color rgb="FF004080"/>
      </left>
      <right style="thin">
        <color rgb="FF004080"/>
      </right>
      <top/>
      <bottom style="double">
        <color rgb="FF004080"/>
      </bottom>
      <diagonal/>
    </border>
    <border>
      <left style="thin">
        <color rgb="FF004080"/>
      </left>
      <right style="double">
        <color rgb="FF004080"/>
      </right>
      <top/>
      <bottom style="double">
        <color rgb="FF004080"/>
      </bottom>
      <diagonal/>
    </border>
    <border>
      <left style="double">
        <color rgb="FF004080"/>
      </left>
      <right style="thin">
        <color rgb="FF004080"/>
      </right>
      <top/>
      <bottom style="hair">
        <color rgb="FF004080"/>
      </bottom>
      <diagonal/>
    </border>
    <border>
      <left style="thin">
        <color rgb="FF004080"/>
      </left>
      <right style="thin">
        <color rgb="FF004080"/>
      </right>
      <top/>
      <bottom style="hair">
        <color rgb="FF004080"/>
      </bottom>
      <diagonal/>
    </border>
    <border>
      <left style="thin">
        <color rgb="FF004080"/>
      </left>
      <right style="double">
        <color rgb="FF004080"/>
      </right>
      <top/>
      <bottom style="hair">
        <color rgb="FF004080"/>
      </bottom>
      <diagonal/>
    </border>
    <border>
      <left style="double">
        <color rgb="FF004080"/>
      </left>
      <right style="thin">
        <color rgb="FF004080"/>
      </right>
      <top style="hair">
        <color rgb="FF004080"/>
      </top>
      <bottom style="medium">
        <color rgb="FF004080"/>
      </bottom>
      <diagonal/>
    </border>
    <border>
      <left style="thin">
        <color rgb="FF004080"/>
      </left>
      <right style="thin">
        <color rgb="FF004080"/>
      </right>
      <top style="hair">
        <color rgb="FF004080"/>
      </top>
      <bottom style="medium">
        <color rgb="FF004080"/>
      </bottom>
      <diagonal/>
    </border>
    <border>
      <left style="thin">
        <color rgb="FF004080"/>
      </left>
      <right style="double">
        <color rgb="FF004080"/>
      </right>
      <top style="hair">
        <color rgb="FF004080"/>
      </top>
      <bottom style="medium">
        <color rgb="FF004080"/>
      </bottom>
      <diagonal/>
    </border>
    <border>
      <left style="thin">
        <color rgb="FF004080"/>
      </left>
      <right/>
      <top/>
      <bottom style="hair">
        <color rgb="FF004080"/>
      </bottom>
      <diagonal/>
    </border>
    <border>
      <left style="thin">
        <color rgb="FF004080"/>
      </left>
      <right/>
      <top/>
      <bottom style="double">
        <color rgb="FF004080"/>
      </bottom>
      <diagonal/>
    </border>
    <border>
      <left style="thin">
        <color rgb="FF004080"/>
      </left>
      <right style="thin">
        <color rgb="FF004080"/>
      </right>
      <top style="double">
        <color rgb="FF004080"/>
      </top>
      <bottom/>
      <diagonal/>
    </border>
    <border>
      <left style="thin">
        <color rgb="FF004080"/>
      </left>
      <right style="thin">
        <color rgb="FF004080"/>
      </right>
      <top/>
      <bottom style="medium">
        <color rgb="FF004080"/>
      </bottom>
      <diagonal/>
    </border>
    <border>
      <left style="double">
        <color rgb="FF004080"/>
      </left>
      <right style="thin">
        <color rgb="FF004080"/>
      </right>
      <top style="hair">
        <color rgb="FF004080"/>
      </top>
      <bottom/>
      <diagonal/>
    </border>
    <border>
      <left style="thin">
        <color rgb="FF004080"/>
      </left>
      <right style="thin">
        <color rgb="FF004080"/>
      </right>
      <top/>
      <bottom/>
      <diagonal/>
    </border>
    <border>
      <left style="double">
        <color rgb="FF004080"/>
      </left>
      <right style="thin">
        <color rgb="FF004080"/>
      </right>
      <top/>
      <bottom/>
      <diagonal/>
    </border>
    <border>
      <left style="thin">
        <color rgb="FF004080"/>
      </left>
      <right style="thin">
        <color rgb="FF004080"/>
      </right>
      <top style="hair">
        <color rgb="FF004080"/>
      </top>
      <bottom/>
      <diagonal/>
    </border>
    <border>
      <left style="thin">
        <color rgb="FF004080"/>
      </left>
      <right style="thin">
        <color rgb="FF004080"/>
      </right>
      <top style="hair">
        <color rgb="FF004080"/>
      </top>
      <bottom style="hair">
        <color rgb="FF004080"/>
      </bottom>
      <diagonal/>
    </border>
    <border>
      <left style="double">
        <color rgb="FF004080"/>
      </left>
      <right style="thin">
        <color rgb="FF004080"/>
      </right>
      <top style="medium">
        <color rgb="FF004080"/>
      </top>
      <bottom style="hair">
        <color rgb="FF004080"/>
      </bottom>
      <diagonal/>
    </border>
    <border>
      <left style="thin">
        <color rgb="FF004080"/>
      </left>
      <right style="thin">
        <color rgb="FF004080"/>
      </right>
      <top style="medium">
        <color rgb="FF004080"/>
      </top>
      <bottom style="hair">
        <color rgb="FF004080"/>
      </bottom>
      <diagonal/>
    </border>
    <border>
      <left style="thin">
        <color rgb="FF004080"/>
      </left>
      <right/>
      <top style="hair">
        <color rgb="FF004080"/>
      </top>
      <bottom style="hair">
        <color rgb="FF004080"/>
      </bottom>
      <diagonal/>
    </border>
    <border>
      <left style="double">
        <color rgb="FF004080"/>
      </left>
      <right style="thin">
        <color rgb="FF004080"/>
      </right>
      <top style="hair">
        <color rgb="FF004080"/>
      </top>
      <bottom style="hair">
        <color rgb="FF004080"/>
      </bottom>
      <diagonal/>
    </border>
    <border>
      <left style="thin">
        <color rgb="FF004080"/>
      </left>
      <right style="double">
        <color rgb="FF004080"/>
      </right>
      <top style="hair">
        <color rgb="FF004080"/>
      </top>
      <bottom style="hair">
        <color rgb="FF004080"/>
      </bottom>
      <diagonal/>
    </border>
    <border>
      <left style="thin">
        <color rgb="FF004080"/>
      </left>
      <right/>
      <top style="medium">
        <color rgb="FF004080"/>
      </top>
      <bottom style="hair">
        <color rgb="FF004080"/>
      </bottom>
      <diagonal/>
    </border>
    <border>
      <left style="thin">
        <color indexed="64"/>
      </left>
      <right style="thin">
        <color indexed="64"/>
      </right>
      <top style="medium">
        <color rgb="FF004080"/>
      </top>
      <bottom style="hair">
        <color rgb="FF004080"/>
      </bottom>
      <diagonal/>
    </border>
    <border>
      <left style="thin">
        <color indexed="64"/>
      </left>
      <right style="thin">
        <color indexed="64"/>
      </right>
      <top style="hair">
        <color rgb="FF004080"/>
      </top>
      <bottom style="hair">
        <color rgb="FF004080"/>
      </bottom>
      <diagonal/>
    </border>
    <border>
      <left/>
      <right/>
      <top/>
      <bottom style="hair">
        <color rgb="FF004080"/>
      </bottom>
      <diagonal/>
    </border>
    <border>
      <left style="thin">
        <color rgb="FF004080"/>
      </left>
      <right style="double">
        <color rgb="FF004080"/>
      </right>
      <top style="hair">
        <color rgb="FF004080"/>
      </top>
      <bottom/>
      <diagonal/>
    </border>
    <border>
      <left style="double">
        <color rgb="FF004080"/>
      </left>
      <right style="thin">
        <color rgb="FF004080"/>
      </right>
      <top style="thin">
        <color indexed="64"/>
      </top>
      <bottom style="thin">
        <color indexed="64"/>
      </bottom>
      <diagonal/>
    </border>
    <border>
      <left style="thin">
        <color rgb="FF004080"/>
      </left>
      <right style="thin">
        <color rgb="FF00408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4080"/>
      </left>
      <right/>
      <top style="thin">
        <color indexed="64"/>
      </top>
      <bottom style="thin">
        <color indexed="64"/>
      </bottom>
      <diagonal/>
    </border>
    <border>
      <left style="thin">
        <color rgb="FF004080"/>
      </left>
      <right style="double">
        <color rgb="FF004080"/>
      </right>
      <top style="thin">
        <color indexed="64"/>
      </top>
      <bottom style="thin">
        <color indexed="64"/>
      </bottom>
      <diagonal/>
    </border>
    <border>
      <left style="thin">
        <color rgb="FF004080"/>
      </left>
      <right/>
      <top style="hair">
        <color rgb="FF004080"/>
      </top>
      <bottom/>
      <diagonal/>
    </border>
    <border>
      <left style="thin">
        <color rgb="FF004080"/>
      </left>
      <right/>
      <top style="double">
        <color rgb="FF004080"/>
      </top>
      <bottom/>
      <diagonal/>
    </border>
    <border>
      <left style="thin">
        <color rgb="FF004080"/>
      </left>
      <right/>
      <top style="thin">
        <color indexed="64"/>
      </top>
      <bottom style="hair">
        <color rgb="FF004080"/>
      </bottom>
      <diagonal/>
    </border>
    <border>
      <left style="thin">
        <color rgb="FF004080"/>
      </left>
      <right/>
      <top style="hair">
        <color rgb="FF004080"/>
      </top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0">
    <xf numFmtId="0" fontId="0" fillId="0" borderId="0" xfId="0"/>
    <xf numFmtId="0" fontId="2" fillId="0" borderId="0" xfId="0" applyFont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8" fontId="5" fillId="0" borderId="5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8" fontId="5" fillId="0" borderId="5" xfId="1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8" fontId="4" fillId="0" borderId="21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64" fontId="4" fillId="0" borderId="8" xfId="1" applyFont="1" applyBorder="1" applyAlignment="1">
      <alignment horizontal="right" vertical="center" wrapText="1"/>
    </xf>
    <xf numFmtId="164" fontId="4" fillId="0" borderId="21" xfId="1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8" fontId="4" fillId="0" borderId="11" xfId="0" applyNumberFormat="1" applyFont="1" applyFill="1" applyBorder="1" applyAlignment="1">
      <alignment horizontal="right" vertical="center" wrapText="1"/>
    </xf>
    <xf numFmtId="8" fontId="4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 wrapText="1"/>
    </xf>
    <xf numFmtId="8" fontId="4" fillId="0" borderId="23" xfId="0" applyNumberFormat="1" applyFont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8" fontId="4" fillId="0" borderId="8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164" fontId="4" fillId="0" borderId="20" xfId="1" applyFont="1" applyBorder="1" applyAlignment="1">
      <alignment horizontal="right" vertical="center" wrapText="1"/>
    </xf>
    <xf numFmtId="8" fontId="4" fillId="0" borderId="20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164" fontId="4" fillId="0" borderId="33" xfId="1" applyFont="1" applyBorder="1" applyAlignment="1">
      <alignment horizontal="right" vertical="center" wrapText="1"/>
    </xf>
    <xf numFmtId="8" fontId="4" fillId="0" borderId="33" xfId="0" applyNumberFormat="1" applyFont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8" fillId="0" borderId="32" xfId="0" applyFont="1" applyBorder="1" applyAlignment="1">
      <alignment horizontal="left" vertical="center"/>
    </xf>
    <xf numFmtId="0" fontId="4" fillId="0" borderId="30" xfId="0" applyFont="1" applyFill="1" applyBorder="1" applyAlignment="1">
      <alignment horizontal="center" vertical="center" wrapText="1"/>
    </xf>
    <xf numFmtId="49" fontId="10" fillId="0" borderId="27" xfId="2" applyNumberFormat="1" applyFill="1" applyBorder="1" applyAlignment="1">
      <alignment horizontal="center" vertical="center" wrapText="1"/>
    </xf>
    <xf numFmtId="49" fontId="10" fillId="0" borderId="24" xfId="2" applyNumberFormat="1" applyFill="1" applyBorder="1" applyAlignment="1">
      <alignment horizontal="center" vertical="center" wrapText="1"/>
    </xf>
    <xf numFmtId="49" fontId="10" fillId="0" borderId="13" xfId="2" applyNumberFormat="1" applyFill="1" applyBorder="1" applyAlignment="1">
      <alignment horizontal="center" vertical="center" wrapText="1"/>
    </xf>
    <xf numFmtId="49" fontId="10" fillId="3" borderId="24" xfId="2" applyNumberForma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9" fontId="10" fillId="0" borderId="37" xfId="2" applyNumberFormat="1" applyFill="1" applyBorder="1" applyAlignment="1">
      <alignment horizontal="center" vertical="center" wrapText="1"/>
    </xf>
    <xf numFmtId="49" fontId="10" fillId="0" borderId="38" xfId="2" applyNumberForma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0" fontId="0" fillId="0" borderId="34" xfId="0" applyBorder="1"/>
    <xf numFmtId="49" fontId="10" fillId="0" borderId="39" xfId="2" applyNumberFormat="1" applyFill="1" applyBorder="1" applyAlignment="1">
      <alignment horizontal="center" vertical="center" wrapText="1"/>
    </xf>
    <xf numFmtId="49" fontId="10" fillId="0" borderId="40" xfId="2" applyNumberFormat="1" applyFill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42"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627528</xdr:colOff>
      <xdr:row>1</xdr:row>
      <xdr:rowOff>168089</xdr:rowOff>
    </xdr:from>
    <xdr:to>
      <xdr:col>9</xdr:col>
      <xdr:colOff>22411</xdr:colOff>
      <xdr:row>6</xdr:row>
      <xdr:rowOff>145677</xdr:rowOff>
    </xdr:to>
    <xdr:sp macro="" textlink="">
      <xdr:nvSpPr>
        <xdr:cNvPr id="4" name="CuadroTexto 3"/>
        <xdr:cNvSpPr txBox="1"/>
      </xdr:nvSpPr>
      <xdr:spPr>
        <a:xfrm>
          <a:off x="2476499" y="369795"/>
          <a:ext cx="9513794" cy="952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SV" sz="1100" b="1"/>
            <a:t>Dirección General de Administración</a:t>
          </a:r>
        </a:p>
        <a:p>
          <a:pPr algn="ctr"/>
          <a:r>
            <a:rPr lang="es-SV" sz="1100" b="1"/>
            <a:t>Departamento de Adquisiciones y Contrataciones Institucional</a:t>
          </a:r>
        </a:p>
        <a:p>
          <a:pPr algn="ctr"/>
          <a:r>
            <a:rPr lang="es-SV" sz="1100" b="1"/>
            <a:t>Detalle de compras a traves de la Bolsa</a:t>
          </a:r>
          <a:r>
            <a:rPr lang="es-SV" sz="1100" b="1" baseline="0"/>
            <a:t> de Productos y Servicios </a:t>
          </a:r>
        </a:p>
        <a:p>
          <a:pPr algn="ctr"/>
          <a:r>
            <a:rPr lang="es-SV" sz="1100" b="1" baseline="0"/>
            <a:t>octubre 2020</a:t>
          </a:r>
          <a:endParaRPr lang="es-SV" sz="1100" b="1"/>
        </a:p>
      </xdr:txBody>
    </xdr:sp>
    <xdr:clientData/>
  </xdr:twoCellAnchor>
  <xdr:twoCellAnchor editAs="oneCell">
    <xdr:from>
      <xdr:col>1</xdr:col>
      <xdr:colOff>180975</xdr:colOff>
      <xdr:row>0</xdr:row>
      <xdr:rowOff>133350</xdr:rowOff>
    </xdr:from>
    <xdr:to>
      <xdr:col>3</xdr:col>
      <xdr:colOff>994791</xdr:colOff>
      <xdr:row>5</xdr:row>
      <xdr:rowOff>89647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887" y="133350"/>
          <a:ext cx="2449875" cy="942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h.gob.sv/downloads/pdf/700-UAIP-IF-2020-11853.pdf" TargetMode="External"/><Relationship Id="rId13" Type="http://schemas.openxmlformats.org/officeDocument/2006/relationships/hyperlink" Target="https://transparencia.mh.gob.sv/downloads/pdf/700-UAIP-IF-2020-12210.pdf" TargetMode="External"/><Relationship Id="rId18" Type="http://schemas.openxmlformats.org/officeDocument/2006/relationships/hyperlink" Target="https://transparencia.mh.gob.sv/downloads/pdf/700-UAIP-IF-2020-12215.pdf" TargetMode="External"/><Relationship Id="rId3" Type="http://schemas.openxmlformats.org/officeDocument/2006/relationships/hyperlink" Target="https://transparencia.mh.gob.sv/downloads/pdf/700-UAIP-IF-2020-11848.pdf" TargetMode="External"/><Relationship Id="rId21" Type="http://schemas.openxmlformats.org/officeDocument/2006/relationships/hyperlink" Target="https://transparencia.mh.gob.sv/downloads/pdf/700-UAIP-IF-2020-12252.pdf" TargetMode="External"/><Relationship Id="rId7" Type="http://schemas.openxmlformats.org/officeDocument/2006/relationships/hyperlink" Target="https://transparencia.mh.gob.sv/downloads/pdf/700-UAIP-IF-2020-11852.pdf" TargetMode="External"/><Relationship Id="rId12" Type="http://schemas.openxmlformats.org/officeDocument/2006/relationships/hyperlink" Target="https://transparencia.mh.gob.sv/downloads/pdf/700-UAIP-IF-2020-12209.pdf" TargetMode="External"/><Relationship Id="rId17" Type="http://schemas.openxmlformats.org/officeDocument/2006/relationships/hyperlink" Target="https://transparencia.mh.gob.sv/downloads/pdf/700-UAIP-IF-2020-12214.pdf" TargetMode="External"/><Relationship Id="rId25" Type="http://schemas.openxmlformats.org/officeDocument/2006/relationships/comments" Target="../comments1.xml"/><Relationship Id="rId2" Type="http://schemas.openxmlformats.org/officeDocument/2006/relationships/hyperlink" Target="https://transparencia.mh.gob.sv/downloads/pdf/700-UAIP-IF-2020-11847.pdf" TargetMode="External"/><Relationship Id="rId16" Type="http://schemas.openxmlformats.org/officeDocument/2006/relationships/hyperlink" Target="https://transparencia.mh.gob.sv/downloads/pdf/700-UAIP-IF-2020-12213.pdf" TargetMode="External"/><Relationship Id="rId20" Type="http://schemas.openxmlformats.org/officeDocument/2006/relationships/hyperlink" Target="https://transparencia.mh.gob.sv/downloads/pdf/700-UAIP-IF-2020-12217.pdf" TargetMode="External"/><Relationship Id="rId1" Type="http://schemas.openxmlformats.org/officeDocument/2006/relationships/hyperlink" Target="https://transparencia.mh.gob.sv/downloads/pdf/700-UAIP-IF-2020-11846.pdf" TargetMode="External"/><Relationship Id="rId6" Type="http://schemas.openxmlformats.org/officeDocument/2006/relationships/hyperlink" Target="https://transparencia.mh.gob.sv/downloads/pdf/700-UAIP-IF-2020-11851.pdf" TargetMode="External"/><Relationship Id="rId11" Type="http://schemas.openxmlformats.org/officeDocument/2006/relationships/hyperlink" Target="https://transparencia.mh.gob.sv/downloads/pdf/700-UAIP-IF-2020-12002.pdf" TargetMode="External"/><Relationship Id="rId24" Type="http://schemas.openxmlformats.org/officeDocument/2006/relationships/vmlDrawing" Target="../drawings/vmlDrawing1.vml"/><Relationship Id="rId5" Type="http://schemas.openxmlformats.org/officeDocument/2006/relationships/hyperlink" Target="https://transparencia.mh.gob.sv/downloads/pdf/700-UAIP-IF-2020-11850.pdf" TargetMode="External"/><Relationship Id="rId15" Type="http://schemas.openxmlformats.org/officeDocument/2006/relationships/hyperlink" Target="https://transparencia.mh.gob.sv/downloads/pdf/700-UAIP-IF-2020-12212.pdf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https://transparencia.mh.gob.sv/downloads/pdf/700-UAIP-IF-2020-12001.pdf" TargetMode="External"/><Relationship Id="rId19" Type="http://schemas.openxmlformats.org/officeDocument/2006/relationships/hyperlink" Target="https://transparencia.mh.gob.sv/downloads/pdf/700-UAIP-IF-2020-12216.pdf" TargetMode="External"/><Relationship Id="rId4" Type="http://schemas.openxmlformats.org/officeDocument/2006/relationships/hyperlink" Target="https://transparencia.mh.gob.sv/downloads/pdf/700-UAIP-IF-2020-11849.pdf" TargetMode="External"/><Relationship Id="rId9" Type="http://schemas.openxmlformats.org/officeDocument/2006/relationships/hyperlink" Target="https://transparencia.mh.gob.sv/downloads/pdf/700-UAIP-IF-2020-12000.pdf" TargetMode="External"/><Relationship Id="rId14" Type="http://schemas.openxmlformats.org/officeDocument/2006/relationships/hyperlink" Target="https://transparencia.mh.gob.sv/downloads/pdf/700-UAIP-IF-0000-27189.pdf" TargetMode="External"/><Relationship Id="rId2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h.gob.sv/downloads/pdf/700-UAIP-IF-2020-12210.pdf" TargetMode="External"/><Relationship Id="rId18" Type="http://schemas.openxmlformats.org/officeDocument/2006/relationships/hyperlink" Target="https://www.mh.gob.sv/downloads/pdf/700-UAIP-IF-2020-12215.pdf" TargetMode="External"/><Relationship Id="rId26" Type="http://schemas.openxmlformats.org/officeDocument/2006/relationships/hyperlink" Target="https://transparencia.mh.gob.sv/downloads/pdf/700-UAIP-IF-2020-11850.pdf" TargetMode="External"/><Relationship Id="rId39" Type="http://schemas.openxmlformats.org/officeDocument/2006/relationships/hyperlink" Target="https://transparencia.mh.gob.sv/downloads/pdf/700-UAIP-IF-2020-12215.pdf" TargetMode="External"/><Relationship Id="rId21" Type="http://schemas.openxmlformats.org/officeDocument/2006/relationships/hyperlink" Target="https://www.mh.gob.sv/downloads/pdf/700-UAIP-IF-2020-12252.pdf" TargetMode="External"/><Relationship Id="rId34" Type="http://schemas.openxmlformats.org/officeDocument/2006/relationships/hyperlink" Target="https://transparencia.mh.gob.sv/downloads/pdf/700-UAIP-IF-2020-12210.pdf" TargetMode="External"/><Relationship Id="rId42" Type="http://schemas.openxmlformats.org/officeDocument/2006/relationships/hyperlink" Target="https://transparencia.mh.gob.sv/downloads/pdf/700-UAIP-IF-2020-12252.pdf" TargetMode="External"/><Relationship Id="rId7" Type="http://schemas.openxmlformats.org/officeDocument/2006/relationships/hyperlink" Target="https://www.mh.gob.sv/downloads/pdf/700-UAIP-IF-2020-11849.pdf" TargetMode="External"/><Relationship Id="rId2" Type="http://schemas.openxmlformats.org/officeDocument/2006/relationships/hyperlink" Target="https://www.mh.gob.sv/downloads/pdf/700-UAIP-IF-2020-12001.pdf" TargetMode="External"/><Relationship Id="rId16" Type="http://schemas.openxmlformats.org/officeDocument/2006/relationships/hyperlink" Target="https://www.mh.gob.sv/downloads/pdf/700-UAIP-IF-2020-12213.pdf" TargetMode="External"/><Relationship Id="rId20" Type="http://schemas.openxmlformats.org/officeDocument/2006/relationships/hyperlink" Target="https://www.mh.gob.sv/downloads/pdf/700-UAIP-IF-2020-12217.pdf" TargetMode="External"/><Relationship Id="rId29" Type="http://schemas.openxmlformats.org/officeDocument/2006/relationships/hyperlink" Target="https://transparencia.mh.gob.sv/downloads/pdf/700-UAIP-IF-2020-11853.pdf" TargetMode="External"/><Relationship Id="rId41" Type="http://schemas.openxmlformats.org/officeDocument/2006/relationships/hyperlink" Target="https://transparencia.mh.gob.sv/downloads/pdf/700-UAIP-IF-2020-12217.pdf" TargetMode="External"/><Relationship Id="rId1" Type="http://schemas.openxmlformats.org/officeDocument/2006/relationships/hyperlink" Target="https://www.mh.gob.sv/downloads/pdf/700-UAIP-IF-2020-12000.pdf" TargetMode="External"/><Relationship Id="rId6" Type="http://schemas.openxmlformats.org/officeDocument/2006/relationships/hyperlink" Target="https://www.mh.gob.sv/downloads/pdf/700-UAIP-IF-2020-11848.pdf" TargetMode="External"/><Relationship Id="rId11" Type="http://schemas.openxmlformats.org/officeDocument/2006/relationships/hyperlink" Target="https://www.mh.gob.sv/downloads/pdf/700-UAIP-IF-2020-11853.pdf" TargetMode="External"/><Relationship Id="rId24" Type="http://schemas.openxmlformats.org/officeDocument/2006/relationships/hyperlink" Target="https://transparencia.mh.gob.sv/downloads/pdf/700-UAIP-IF-2020-11848.pdf" TargetMode="External"/><Relationship Id="rId32" Type="http://schemas.openxmlformats.org/officeDocument/2006/relationships/hyperlink" Target="https://transparencia.mh.gob.sv/downloads/pdf/700-UAIP-IF-2020-12002.pdf" TargetMode="External"/><Relationship Id="rId37" Type="http://schemas.openxmlformats.org/officeDocument/2006/relationships/hyperlink" Target="https://transparencia.mh.gob.sv/downloads/pdf/700-UAIP-IF-2020-12213.pdf" TargetMode="External"/><Relationship Id="rId40" Type="http://schemas.openxmlformats.org/officeDocument/2006/relationships/hyperlink" Target="https://transparencia.mh.gob.sv/downloads/pdf/700-UAIP-IF-2020-12216.pdf" TargetMode="External"/><Relationship Id="rId5" Type="http://schemas.openxmlformats.org/officeDocument/2006/relationships/hyperlink" Target="https://www.mh.gob.sv/downloads/pdf/700-UAIP-IF-2020-11847.pdf" TargetMode="External"/><Relationship Id="rId15" Type="http://schemas.openxmlformats.org/officeDocument/2006/relationships/hyperlink" Target="https://www.mh.gob.sv/downloads/pdf/700-UAIP-IF-2020-12212.pdf" TargetMode="External"/><Relationship Id="rId23" Type="http://schemas.openxmlformats.org/officeDocument/2006/relationships/hyperlink" Target="https://transparencia.mh.gob.sv/downloads/pdf/700-UAIP-IF-2020-11847.pdf" TargetMode="External"/><Relationship Id="rId28" Type="http://schemas.openxmlformats.org/officeDocument/2006/relationships/hyperlink" Target="https://transparencia.mh.gob.sv/downloads/pdf/700-UAIP-IF-2020-11852.pdf" TargetMode="External"/><Relationship Id="rId36" Type="http://schemas.openxmlformats.org/officeDocument/2006/relationships/hyperlink" Target="https://transparencia.mh.gob.sv/downloads/pdf/700-UAIP-IF-2020-12212.pdf" TargetMode="External"/><Relationship Id="rId10" Type="http://schemas.openxmlformats.org/officeDocument/2006/relationships/hyperlink" Target="https://www.mh.gob.sv/downloads/pdf/700-UAIP-IF-2020-11852.pdf" TargetMode="External"/><Relationship Id="rId19" Type="http://schemas.openxmlformats.org/officeDocument/2006/relationships/hyperlink" Target="https://www.mh.gob.sv/downloads/pdf/700-UAIP-IF-2020-12216.pdf" TargetMode="External"/><Relationship Id="rId31" Type="http://schemas.openxmlformats.org/officeDocument/2006/relationships/hyperlink" Target="https://transparencia.mh.gob.sv/downloads/pdf/700-UAIP-IF-2020-12001.pdf" TargetMode="External"/><Relationship Id="rId44" Type="http://schemas.openxmlformats.org/officeDocument/2006/relationships/hyperlink" Target="https://transparencia.mh.gob.sv/downloads/pdf/700-UAIP-IF-2020-12359.pdf" TargetMode="External"/><Relationship Id="rId4" Type="http://schemas.openxmlformats.org/officeDocument/2006/relationships/hyperlink" Target="https://www.mh.gob.sv/downloads/pdf/700-UAIP-IF-2020-11846.pdf" TargetMode="External"/><Relationship Id="rId9" Type="http://schemas.openxmlformats.org/officeDocument/2006/relationships/hyperlink" Target="https://www.mh.gob.sv/downloads/pdf/700-UAIP-IF-2020-11851.pdf" TargetMode="External"/><Relationship Id="rId14" Type="http://schemas.openxmlformats.org/officeDocument/2006/relationships/hyperlink" Target="https://www.mh.gob.sv/downloads/pdf/700-UAIP-CC-2019-12214.pdf" TargetMode="External"/><Relationship Id="rId22" Type="http://schemas.openxmlformats.org/officeDocument/2006/relationships/hyperlink" Target="https://transparencia.mh.gob.sv/downloads/pdf/700-UAIP-IF-2020-11846.pdf" TargetMode="External"/><Relationship Id="rId27" Type="http://schemas.openxmlformats.org/officeDocument/2006/relationships/hyperlink" Target="https://transparencia.mh.gob.sv/downloads/pdf/700-UAIP-IF-2020-11851.pdf" TargetMode="External"/><Relationship Id="rId30" Type="http://schemas.openxmlformats.org/officeDocument/2006/relationships/hyperlink" Target="https://transparencia.mh.gob.sv/downloads/pdf/700-UAIP-IF-2020-12000.pdf" TargetMode="External"/><Relationship Id="rId35" Type="http://schemas.openxmlformats.org/officeDocument/2006/relationships/hyperlink" Target="https://transparencia.mh.gob.sv/downloads/pdf/700-UAIP-IF-0000-27189.pdf" TargetMode="External"/><Relationship Id="rId43" Type="http://schemas.openxmlformats.org/officeDocument/2006/relationships/hyperlink" Target="https://transparencia.mh.gob.sv/downloads/pdf/700-UAIP-IF-2020-12358.pdf" TargetMode="External"/><Relationship Id="rId8" Type="http://schemas.openxmlformats.org/officeDocument/2006/relationships/hyperlink" Target="https://www.mh.gob.sv/downloads/pdf/700-UAIP-IF-2020-11850.pdf" TargetMode="External"/><Relationship Id="rId3" Type="http://schemas.openxmlformats.org/officeDocument/2006/relationships/hyperlink" Target="https://www.mh.gob.sv/downloads/pdf/700-UAIP-IF-2020-12002.pdf" TargetMode="External"/><Relationship Id="rId12" Type="http://schemas.openxmlformats.org/officeDocument/2006/relationships/hyperlink" Target="https://www.mh.gob.sv/downloads/pdf/700-UAIP-IF-2020-12209.pdf" TargetMode="External"/><Relationship Id="rId17" Type="http://schemas.openxmlformats.org/officeDocument/2006/relationships/hyperlink" Target="https://www.mh.gob.sv/downloads/pdf/700-UAIP-IF-2020-12214.pdf" TargetMode="External"/><Relationship Id="rId25" Type="http://schemas.openxmlformats.org/officeDocument/2006/relationships/hyperlink" Target="https://transparencia.mh.gob.sv/downloads/pdf/700-UAIP-IF-2020-11849.pdf" TargetMode="External"/><Relationship Id="rId33" Type="http://schemas.openxmlformats.org/officeDocument/2006/relationships/hyperlink" Target="https://transparencia.mh.gob.sv/downloads/pdf/700-UAIP-IF-2020-12209.pdf" TargetMode="External"/><Relationship Id="rId38" Type="http://schemas.openxmlformats.org/officeDocument/2006/relationships/hyperlink" Target="https://transparencia.mh.gob.sv/downloads/pdf/700-UAIP-IF-2020-122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B1:Q34"/>
  <sheetViews>
    <sheetView showGridLines="0" tabSelected="1" zoomScaleNormal="100" workbookViewId="0">
      <pane xSplit="4" ySplit="9" topLeftCell="E25" activePane="bottomRight" state="frozen"/>
      <selection pane="topRight" activeCell="E1" sqref="E1"/>
      <selection pane="bottomLeft" activeCell="A10" sqref="A10"/>
      <selection pane="bottomRight" activeCell="K31" sqref="K31"/>
    </sheetView>
  </sheetViews>
  <sheetFormatPr baseColWidth="10" defaultRowHeight="15" x14ac:dyDescent="0.25"/>
  <cols>
    <col min="1" max="1" width="3.140625" customWidth="1"/>
    <col min="2" max="2" width="8" customWidth="1"/>
    <col min="3" max="3" width="16.42578125" customWidth="1"/>
    <col min="4" max="4" width="16.85546875" customWidth="1"/>
    <col min="5" max="5" width="40.5703125" customWidth="1"/>
    <col min="6" max="6" width="42.28515625" customWidth="1"/>
    <col min="7" max="7" width="15.85546875" customWidth="1"/>
    <col min="8" max="8" width="16.140625" customWidth="1"/>
    <col min="9" max="9" width="20.140625" customWidth="1"/>
    <col min="10" max="10" width="14.7109375" customWidth="1"/>
    <col min="11" max="11" width="17" customWidth="1"/>
  </cols>
  <sheetData>
    <row r="1" spans="2:17" ht="15.75" x14ac:dyDescent="0.25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15.75" customHeight="1" x14ac:dyDescent="0.25"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15.75" customHeight="1" x14ac:dyDescent="0.25">
      <c r="E3" s="1"/>
      <c r="F3" s="1"/>
      <c r="G3" s="1"/>
      <c r="H3" s="1"/>
      <c r="I3" s="1"/>
      <c r="J3" s="1"/>
      <c r="K3" s="1"/>
    </row>
    <row r="7" spans="2:17" ht="15.75" thickBot="1" x14ac:dyDescent="0.3"/>
    <row r="8" spans="2:17" ht="18" customHeight="1" thickTop="1" x14ac:dyDescent="0.25">
      <c r="B8" s="80" t="s">
        <v>13</v>
      </c>
      <c r="C8" s="82" t="s">
        <v>3</v>
      </c>
      <c r="D8" s="82"/>
      <c r="E8" s="82" t="s">
        <v>4</v>
      </c>
      <c r="F8" s="82" t="s">
        <v>0</v>
      </c>
      <c r="G8" s="82" t="s">
        <v>5</v>
      </c>
      <c r="H8" s="82" t="s">
        <v>10</v>
      </c>
      <c r="I8" s="82" t="s">
        <v>6</v>
      </c>
      <c r="J8" s="76" t="s">
        <v>12</v>
      </c>
      <c r="K8" s="78" t="s">
        <v>1</v>
      </c>
    </row>
    <row r="9" spans="2:17" ht="16.5" thickBot="1" x14ac:dyDescent="0.3">
      <c r="B9" s="81"/>
      <c r="C9" s="2" t="s">
        <v>7</v>
      </c>
      <c r="D9" s="2" t="s">
        <v>8</v>
      </c>
      <c r="E9" s="83"/>
      <c r="F9" s="83"/>
      <c r="G9" s="83"/>
      <c r="H9" s="83"/>
      <c r="I9" s="83"/>
      <c r="J9" s="77"/>
      <c r="K9" s="79"/>
    </row>
    <row r="10" spans="2:17" ht="25.5" x14ac:dyDescent="0.25">
      <c r="B10" s="17">
        <v>1</v>
      </c>
      <c r="C10" s="18" t="s">
        <v>38</v>
      </c>
      <c r="D10" s="24" t="s">
        <v>49</v>
      </c>
      <c r="E10" s="35" t="s">
        <v>42</v>
      </c>
      <c r="F10" s="32" t="s">
        <v>44</v>
      </c>
      <c r="G10" s="18" t="s">
        <v>46</v>
      </c>
      <c r="H10" s="20">
        <v>1317958.78</v>
      </c>
      <c r="I10" s="33" t="s">
        <v>48</v>
      </c>
      <c r="J10" s="59" t="s">
        <v>40</v>
      </c>
      <c r="K10" s="22" t="s">
        <v>11</v>
      </c>
    </row>
    <row r="11" spans="2:17" ht="38.25" x14ac:dyDescent="0.25">
      <c r="B11" s="23">
        <v>2</v>
      </c>
      <c r="C11" s="15" t="s">
        <v>39</v>
      </c>
      <c r="D11" s="24" t="s">
        <v>49</v>
      </c>
      <c r="E11" s="35" t="s">
        <v>43</v>
      </c>
      <c r="F11" s="34" t="s">
        <v>45</v>
      </c>
      <c r="G11" s="15" t="s">
        <v>46</v>
      </c>
      <c r="H11" s="20">
        <v>37760</v>
      </c>
      <c r="I11" s="14" t="s">
        <v>47</v>
      </c>
      <c r="J11" s="60" t="s">
        <v>41</v>
      </c>
      <c r="K11" s="22" t="s">
        <v>11</v>
      </c>
    </row>
    <row r="12" spans="2:17" ht="25.5" x14ac:dyDescent="0.25">
      <c r="B12" s="23">
        <v>3</v>
      </c>
      <c r="C12" s="15" t="s">
        <v>14</v>
      </c>
      <c r="D12" s="24" t="s">
        <v>15</v>
      </c>
      <c r="E12" s="13" t="s">
        <v>16</v>
      </c>
      <c r="F12" s="13" t="s">
        <v>36</v>
      </c>
      <c r="G12" s="15" t="s">
        <v>9</v>
      </c>
      <c r="H12" s="20">
        <v>552760</v>
      </c>
      <c r="I12" s="14" t="s">
        <v>18</v>
      </c>
      <c r="J12" s="60" t="s">
        <v>17</v>
      </c>
      <c r="K12" s="22" t="s">
        <v>11</v>
      </c>
    </row>
    <row r="13" spans="2:17" ht="30" customHeight="1" x14ac:dyDescent="0.25">
      <c r="B13" s="67">
        <v>4</v>
      </c>
      <c r="C13" s="64" t="s">
        <v>20</v>
      </c>
      <c r="D13" s="72" t="s">
        <v>21</v>
      </c>
      <c r="E13" s="70" t="s">
        <v>19</v>
      </c>
      <c r="F13" s="13" t="s">
        <v>27</v>
      </c>
      <c r="G13" s="15" t="s">
        <v>9</v>
      </c>
      <c r="H13" s="20">
        <v>352604.38</v>
      </c>
      <c r="I13" s="14" t="s">
        <v>28</v>
      </c>
      <c r="J13" s="60" t="s">
        <v>22</v>
      </c>
      <c r="K13" s="16" t="s">
        <v>11</v>
      </c>
    </row>
    <row r="14" spans="2:17" ht="42" customHeight="1" x14ac:dyDescent="0.25">
      <c r="B14" s="68"/>
      <c r="C14" s="65"/>
      <c r="D14" s="75"/>
      <c r="E14" s="74"/>
      <c r="F14" s="11" t="s">
        <v>29</v>
      </c>
      <c r="G14" s="12" t="s">
        <v>9</v>
      </c>
      <c r="H14" s="19">
        <v>58528</v>
      </c>
      <c r="I14" s="14" t="s">
        <v>28</v>
      </c>
      <c r="J14" s="61" t="s">
        <v>23</v>
      </c>
      <c r="K14" s="16" t="s">
        <v>11</v>
      </c>
    </row>
    <row r="15" spans="2:17" ht="30" customHeight="1" x14ac:dyDescent="0.25">
      <c r="B15" s="68"/>
      <c r="C15" s="65"/>
      <c r="D15" s="75"/>
      <c r="E15" s="74"/>
      <c r="F15" s="11" t="s">
        <v>30</v>
      </c>
      <c r="G15" s="12" t="s">
        <v>9</v>
      </c>
      <c r="H15" s="19">
        <v>24280.15</v>
      </c>
      <c r="I15" s="14" t="s">
        <v>28</v>
      </c>
      <c r="J15" s="61" t="s">
        <v>24</v>
      </c>
      <c r="K15" s="16" t="s">
        <v>11</v>
      </c>
    </row>
    <row r="16" spans="2:17" ht="30" customHeight="1" x14ac:dyDescent="0.25">
      <c r="B16" s="69"/>
      <c r="C16" s="66"/>
      <c r="D16" s="73"/>
      <c r="E16" s="71"/>
      <c r="F16" s="11" t="s">
        <v>37</v>
      </c>
      <c r="G16" s="12" t="s">
        <v>9</v>
      </c>
      <c r="H16" s="19">
        <v>68676</v>
      </c>
      <c r="I16" s="14" t="s">
        <v>28</v>
      </c>
      <c r="J16" s="61" t="s">
        <v>25</v>
      </c>
      <c r="K16" s="16" t="s">
        <v>11</v>
      </c>
    </row>
    <row r="17" spans="2:11" ht="30" customHeight="1" x14ac:dyDescent="0.25">
      <c r="B17" s="23">
        <v>5</v>
      </c>
      <c r="C17" s="15" t="s">
        <v>26</v>
      </c>
      <c r="D17" s="24" t="s">
        <v>33</v>
      </c>
      <c r="E17" s="35" t="s">
        <v>34</v>
      </c>
      <c r="F17" s="21" t="s">
        <v>35</v>
      </c>
      <c r="G17" s="15" t="s">
        <v>9</v>
      </c>
      <c r="H17" s="20">
        <v>360000</v>
      </c>
      <c r="I17" s="14" t="s">
        <v>32</v>
      </c>
      <c r="J17" s="61" t="s">
        <v>31</v>
      </c>
      <c r="K17" s="22" t="s">
        <v>11</v>
      </c>
    </row>
    <row r="18" spans="2:11" ht="42.75" customHeight="1" x14ac:dyDescent="0.25">
      <c r="B18" s="23">
        <v>6</v>
      </c>
      <c r="C18" s="64" t="s">
        <v>50</v>
      </c>
      <c r="D18" s="72" t="s">
        <v>52</v>
      </c>
      <c r="E18" s="70" t="s">
        <v>53</v>
      </c>
      <c r="F18" s="70" t="s">
        <v>67</v>
      </c>
      <c r="G18" s="64" t="s">
        <v>9</v>
      </c>
      <c r="H18" s="20">
        <v>108423.5</v>
      </c>
      <c r="I18" s="14" t="s">
        <v>54</v>
      </c>
      <c r="J18" s="61" t="s">
        <v>55</v>
      </c>
      <c r="K18" s="22" t="s">
        <v>11</v>
      </c>
    </row>
    <row r="19" spans="2:11" ht="42.75" customHeight="1" x14ac:dyDescent="0.25">
      <c r="B19" s="23">
        <v>7</v>
      </c>
      <c r="C19" s="66"/>
      <c r="D19" s="73"/>
      <c r="E19" s="71"/>
      <c r="F19" s="71"/>
      <c r="G19" s="66"/>
      <c r="H19" s="20">
        <v>15287.71</v>
      </c>
      <c r="I19" s="14" t="s">
        <v>56</v>
      </c>
      <c r="J19" s="62" t="s">
        <v>57</v>
      </c>
      <c r="K19" s="22" t="s">
        <v>11</v>
      </c>
    </row>
    <row r="20" spans="2:11" ht="43.5" customHeight="1" x14ac:dyDescent="0.25">
      <c r="B20" s="38">
        <v>8</v>
      </c>
      <c r="C20" s="36" t="s">
        <v>51</v>
      </c>
      <c r="D20" s="41" t="s">
        <v>59</v>
      </c>
      <c r="E20" s="45" t="s">
        <v>58</v>
      </c>
      <c r="F20" s="40" t="s">
        <v>62</v>
      </c>
      <c r="G20" s="36" t="s">
        <v>9</v>
      </c>
      <c r="H20" s="46">
        <v>413335</v>
      </c>
      <c r="I20" s="47" t="s">
        <v>60</v>
      </c>
      <c r="J20" s="62" t="s">
        <v>61</v>
      </c>
      <c r="K20" s="48" t="s">
        <v>11</v>
      </c>
    </row>
    <row r="21" spans="2:11" ht="43.5" hidden="1" customHeight="1" x14ac:dyDescent="0.25">
      <c r="B21" s="57" t="s">
        <v>63</v>
      </c>
      <c r="C21" s="49"/>
      <c r="D21" s="50"/>
      <c r="E21" s="51"/>
      <c r="F21" s="52"/>
      <c r="G21" s="49"/>
      <c r="H21" s="53"/>
      <c r="I21" s="54"/>
      <c r="J21" s="55"/>
      <c r="K21" s="56"/>
    </row>
    <row r="22" spans="2:11" ht="63.75" customHeight="1" x14ac:dyDescent="0.25">
      <c r="B22" s="39">
        <v>10</v>
      </c>
      <c r="C22" s="37" t="s">
        <v>66</v>
      </c>
      <c r="D22" s="41" t="s">
        <v>65</v>
      </c>
      <c r="E22" s="43" t="s">
        <v>64</v>
      </c>
      <c r="F22" s="42" t="s">
        <v>68</v>
      </c>
      <c r="G22" s="36" t="s">
        <v>9</v>
      </c>
      <c r="H22" s="20">
        <v>148800</v>
      </c>
      <c r="I22" s="44" t="s">
        <v>69</v>
      </c>
      <c r="J22" s="61" t="s">
        <v>70</v>
      </c>
      <c r="K22" s="16" t="s">
        <v>11</v>
      </c>
    </row>
    <row r="23" spans="2:11" ht="28.5" customHeight="1" x14ac:dyDescent="0.25">
      <c r="B23" s="67">
        <v>11</v>
      </c>
      <c r="C23" s="64" t="s">
        <v>72</v>
      </c>
      <c r="D23" s="72" t="s">
        <v>73</v>
      </c>
      <c r="E23" s="70" t="s">
        <v>71</v>
      </c>
      <c r="F23" s="40" t="s">
        <v>75</v>
      </c>
      <c r="G23" s="36" t="s">
        <v>78</v>
      </c>
      <c r="H23" s="20">
        <v>15229.5</v>
      </c>
      <c r="I23" s="44" t="s">
        <v>74</v>
      </c>
      <c r="J23" s="60" t="s">
        <v>103</v>
      </c>
      <c r="K23" s="16" t="s">
        <v>11</v>
      </c>
    </row>
    <row r="24" spans="2:11" ht="43.5" customHeight="1" x14ac:dyDescent="0.25">
      <c r="B24" s="68"/>
      <c r="C24" s="65"/>
      <c r="D24" s="75"/>
      <c r="E24" s="74"/>
      <c r="F24" s="40" t="s">
        <v>79</v>
      </c>
      <c r="G24" s="36" t="s">
        <v>9</v>
      </c>
      <c r="H24" s="20">
        <f>3350+461.9+476</f>
        <v>4287.8999999999996</v>
      </c>
      <c r="I24" s="44" t="s">
        <v>74</v>
      </c>
      <c r="J24" s="60">
        <v>27189</v>
      </c>
      <c r="K24" s="16" t="s">
        <v>11</v>
      </c>
    </row>
    <row r="25" spans="2:11" ht="30.75" customHeight="1" x14ac:dyDescent="0.25">
      <c r="B25" s="68"/>
      <c r="C25" s="65"/>
      <c r="D25" s="75"/>
      <c r="E25" s="74"/>
      <c r="F25" s="40" t="s">
        <v>77</v>
      </c>
      <c r="G25" s="36" t="s">
        <v>9</v>
      </c>
      <c r="H25" s="20">
        <v>4785</v>
      </c>
      <c r="I25" s="44" t="s">
        <v>74</v>
      </c>
      <c r="J25" s="60">
        <v>27190</v>
      </c>
      <c r="K25" s="16" t="s">
        <v>11</v>
      </c>
    </row>
    <row r="26" spans="2:11" ht="22.5" customHeight="1" x14ac:dyDescent="0.25">
      <c r="B26" s="68"/>
      <c r="C26" s="65"/>
      <c r="D26" s="75"/>
      <c r="E26" s="74"/>
      <c r="F26" s="40" t="s">
        <v>76</v>
      </c>
      <c r="G26" s="36" t="s">
        <v>9</v>
      </c>
      <c r="H26" s="20">
        <f>14820+2520</f>
        <v>17340</v>
      </c>
      <c r="I26" s="44" t="s">
        <v>74</v>
      </c>
      <c r="J26" s="60">
        <v>27191</v>
      </c>
      <c r="K26" s="16" t="s">
        <v>11</v>
      </c>
    </row>
    <row r="27" spans="2:11" ht="31.5" customHeight="1" x14ac:dyDescent="0.25">
      <c r="B27" s="69"/>
      <c r="C27" s="66"/>
      <c r="D27" s="73"/>
      <c r="E27" s="71"/>
      <c r="F27" s="40" t="s">
        <v>80</v>
      </c>
      <c r="G27" s="36" t="s">
        <v>9</v>
      </c>
      <c r="H27" s="20">
        <v>1500</v>
      </c>
      <c r="I27" s="44" t="s">
        <v>74</v>
      </c>
      <c r="J27" s="60">
        <v>27192</v>
      </c>
      <c r="K27" s="16" t="s">
        <v>11</v>
      </c>
    </row>
    <row r="28" spans="2:11" ht="30" customHeight="1" x14ac:dyDescent="0.25">
      <c r="B28" s="67">
        <v>12</v>
      </c>
      <c r="C28" s="64" t="s">
        <v>81</v>
      </c>
      <c r="D28" s="72" t="s">
        <v>86</v>
      </c>
      <c r="E28" s="70" t="s">
        <v>85</v>
      </c>
      <c r="F28" s="40" t="s">
        <v>98</v>
      </c>
      <c r="G28" s="36" t="s">
        <v>78</v>
      </c>
      <c r="H28" s="20">
        <v>80882.899999999994</v>
      </c>
      <c r="I28" s="44" t="s">
        <v>88</v>
      </c>
      <c r="J28" s="60" t="s">
        <v>104</v>
      </c>
      <c r="K28" s="16" t="s">
        <v>11</v>
      </c>
    </row>
    <row r="29" spans="2:11" ht="30" customHeight="1" x14ac:dyDescent="0.25">
      <c r="B29" s="69"/>
      <c r="C29" s="66"/>
      <c r="D29" s="73"/>
      <c r="E29" s="71"/>
      <c r="F29" s="40" t="s">
        <v>87</v>
      </c>
      <c r="G29" s="15" t="s">
        <v>78</v>
      </c>
      <c r="H29" s="20">
        <v>4239.5</v>
      </c>
      <c r="I29" s="14" t="s">
        <v>88</v>
      </c>
      <c r="J29" s="60">
        <v>27333</v>
      </c>
      <c r="K29" s="22" t="s">
        <v>11</v>
      </c>
    </row>
    <row r="30" spans="2:11" ht="43.5" customHeight="1" x14ac:dyDescent="0.25">
      <c r="B30" s="23">
        <v>13</v>
      </c>
      <c r="C30" s="15" t="s">
        <v>82</v>
      </c>
      <c r="D30" s="24" t="s">
        <v>89</v>
      </c>
      <c r="E30" s="35" t="s">
        <v>94</v>
      </c>
      <c r="F30" s="58" t="s">
        <v>99</v>
      </c>
      <c r="G30" s="15" t="s">
        <v>9</v>
      </c>
      <c r="H30" s="20">
        <v>179950</v>
      </c>
      <c r="I30" s="14" t="s">
        <v>95</v>
      </c>
      <c r="J30" s="60" t="s">
        <v>100</v>
      </c>
      <c r="K30" s="22" t="s">
        <v>11</v>
      </c>
    </row>
    <row r="31" spans="2:11" ht="39.75" customHeight="1" x14ac:dyDescent="0.25">
      <c r="B31" s="23">
        <v>14</v>
      </c>
      <c r="C31" s="15" t="s">
        <v>83</v>
      </c>
      <c r="D31" s="24" t="s">
        <v>91</v>
      </c>
      <c r="E31" s="35" t="s">
        <v>93</v>
      </c>
      <c r="F31" s="58" t="s">
        <v>102</v>
      </c>
      <c r="G31" s="63" t="s">
        <v>9</v>
      </c>
      <c r="H31" s="19">
        <v>547975</v>
      </c>
      <c r="I31" s="44" t="s">
        <v>95</v>
      </c>
      <c r="J31" s="61" t="s">
        <v>101</v>
      </c>
      <c r="K31" s="16" t="s">
        <v>11</v>
      </c>
    </row>
    <row r="32" spans="2:11" ht="39.75" customHeight="1" thickBot="1" x14ac:dyDescent="0.3">
      <c r="B32" s="25">
        <v>15</v>
      </c>
      <c r="C32" s="27" t="s">
        <v>84</v>
      </c>
      <c r="D32" s="27" t="s">
        <v>90</v>
      </c>
      <c r="E32" s="28" t="s">
        <v>92</v>
      </c>
      <c r="F32" s="28" t="s">
        <v>97</v>
      </c>
      <c r="G32" s="26" t="s">
        <v>9</v>
      </c>
      <c r="H32" s="29"/>
      <c r="I32" s="30" t="s">
        <v>96</v>
      </c>
      <c r="J32" s="30"/>
      <c r="K32" s="31" t="s">
        <v>11</v>
      </c>
    </row>
    <row r="33" spans="2:11" ht="15.75" thickBot="1" x14ac:dyDescent="0.3">
      <c r="B33" s="6"/>
      <c r="C33" s="7"/>
      <c r="D33" s="7"/>
      <c r="E33" s="3"/>
      <c r="F33" s="3"/>
      <c r="G33" s="4" t="s">
        <v>2</v>
      </c>
      <c r="H33" s="10">
        <f>SUM(H12:H32)</f>
        <v>2958884.54</v>
      </c>
      <c r="I33" s="8"/>
      <c r="J33" s="9"/>
      <c r="K33" s="5"/>
    </row>
    <row r="34" spans="2:11" ht="15.75" thickTop="1" x14ac:dyDescent="0.25"/>
  </sheetData>
  <mergeCells count="26">
    <mergeCell ref="C18:C19"/>
    <mergeCell ref="D18:D19"/>
    <mergeCell ref="E18:E19"/>
    <mergeCell ref="F18:F19"/>
    <mergeCell ref="G18:G19"/>
    <mergeCell ref="C13:C16"/>
    <mergeCell ref="B13:B16"/>
    <mergeCell ref="J8:J9"/>
    <mergeCell ref="K8:K9"/>
    <mergeCell ref="B8:B9"/>
    <mergeCell ref="C8:D8"/>
    <mergeCell ref="E8:E9"/>
    <mergeCell ref="F8:F9"/>
    <mergeCell ref="G8:G9"/>
    <mergeCell ref="H8:H9"/>
    <mergeCell ref="I8:I9"/>
    <mergeCell ref="E13:E16"/>
    <mergeCell ref="D13:D16"/>
    <mergeCell ref="C23:C27"/>
    <mergeCell ref="B23:B27"/>
    <mergeCell ref="B28:B29"/>
    <mergeCell ref="C28:C29"/>
    <mergeCell ref="E28:E29"/>
    <mergeCell ref="D28:D29"/>
    <mergeCell ref="E23:E27"/>
    <mergeCell ref="D23:D27"/>
  </mergeCells>
  <conditionalFormatting sqref="J13">
    <cfRule type="cellIs" dxfId="11" priority="6" stopIfTrue="1" operator="equal">
      <formula>"PENDIENTE"</formula>
    </cfRule>
  </conditionalFormatting>
  <conditionalFormatting sqref="J14">
    <cfRule type="cellIs" dxfId="9" priority="5" stopIfTrue="1" operator="equal">
      <formula>"PENDIENTE"</formula>
    </cfRule>
  </conditionalFormatting>
  <conditionalFormatting sqref="J15">
    <cfRule type="cellIs" dxfId="7" priority="4" stopIfTrue="1" operator="equal">
      <formula>"PENDIENTE"</formula>
    </cfRule>
  </conditionalFormatting>
  <conditionalFormatting sqref="J16">
    <cfRule type="cellIs" dxfId="5" priority="3" stopIfTrue="1" operator="equal">
      <formula>"PENDIENTE"</formula>
    </cfRule>
  </conditionalFormatting>
  <conditionalFormatting sqref="J17">
    <cfRule type="cellIs" dxfId="3" priority="2" stopIfTrue="1" operator="equal">
      <formula>"PENDIENTE"</formula>
    </cfRule>
  </conditionalFormatting>
  <conditionalFormatting sqref="J18">
    <cfRule type="cellIs" dxfId="1" priority="1" stopIfTrue="1" operator="equal">
      <formula>"PENDIENTE"</formula>
    </cfRule>
  </conditionalFormatting>
  <hyperlinks>
    <hyperlink ref="J10" r:id="rId1"/>
    <hyperlink ref="J11" r:id="rId2"/>
    <hyperlink ref="J12" r:id="rId3"/>
    <hyperlink ref="J13" r:id="rId4"/>
    <hyperlink ref="J14" r:id="rId5"/>
    <hyperlink ref="J15" r:id="rId6"/>
    <hyperlink ref="J16" r:id="rId7"/>
    <hyperlink ref="J17" r:id="rId8"/>
    <hyperlink ref="J18" r:id="rId9"/>
    <hyperlink ref="J19" r:id="rId10"/>
    <hyperlink ref="J20" r:id="rId11"/>
    <hyperlink ref="J22" r:id="rId12"/>
    <hyperlink ref="J23" r:id="rId13"/>
    <hyperlink ref="J24" r:id="rId14" display="https://transparencia.mh.gob.sv/downloads/pdf/700-UAIP-IF-0000-27189.pdf"/>
    <hyperlink ref="J25" r:id="rId15" display="https://transparencia.mh.gob.sv/downloads/pdf/700-UAIP-IF-2020-12212.pdf"/>
    <hyperlink ref="J26" r:id="rId16" display="https://transparencia.mh.gob.sv/downloads/pdf/700-UAIP-IF-2020-12213.pdf"/>
    <hyperlink ref="J27" r:id="rId17" display="https://transparencia.mh.gob.sv/downloads/pdf/700-UAIP-IF-2020-12214.pdf"/>
    <hyperlink ref="J28" r:id="rId18"/>
    <hyperlink ref="J29" r:id="rId19" display="https://transparencia.mh.gob.sv/downloads/pdf/700-UAIP-IF-2020-12216.pdf"/>
    <hyperlink ref="J30" r:id="rId20"/>
    <hyperlink ref="J31" r:id="rId21"/>
  </hyperlinks>
  <pageMargins left="0.4" right="0.32" top="0.23" bottom="0.2" header="0.17" footer="0.16"/>
  <pageSetup scale="61" orientation="landscape" horizontalDpi="300" verticalDpi="300" r:id="rId22"/>
  <headerFooter scaleWithDoc="0" alignWithMargins="0"/>
  <drawing r:id="rId23"/>
  <legacyDrawing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28"/>
  <sheetViews>
    <sheetView workbookViewId="0">
      <selection activeCell="F24" sqref="F24"/>
    </sheetView>
  </sheetViews>
  <sheetFormatPr baseColWidth="10" defaultRowHeight="15" x14ac:dyDescent="0.25"/>
  <cols>
    <col min="6" max="6" width="11.85546875" bestFit="1" customWidth="1"/>
  </cols>
  <sheetData>
    <row r="2" spans="3:6" ht="15.75" thickBot="1" x14ac:dyDescent="0.3"/>
    <row r="3" spans="3:6" x14ac:dyDescent="0.25">
      <c r="C3" s="59" t="s">
        <v>40</v>
      </c>
      <c r="E3" s="59" t="s">
        <v>40</v>
      </c>
      <c r="F3" t="b">
        <f>EXACT(E3,C3)</f>
        <v>1</v>
      </c>
    </row>
    <row r="4" spans="3:6" x14ac:dyDescent="0.25">
      <c r="C4" s="60" t="s">
        <v>41</v>
      </c>
      <c r="E4" s="60" t="s">
        <v>41</v>
      </c>
      <c r="F4" t="b">
        <f t="shared" ref="F4:F24" si="0">EXACT(E4,C4)</f>
        <v>1</v>
      </c>
    </row>
    <row r="5" spans="3:6" x14ac:dyDescent="0.25">
      <c r="C5" s="60" t="s">
        <v>17</v>
      </c>
      <c r="E5" s="60" t="s">
        <v>17</v>
      </c>
      <c r="F5" t="b">
        <f t="shared" si="0"/>
        <v>1</v>
      </c>
    </row>
    <row r="6" spans="3:6" x14ac:dyDescent="0.25">
      <c r="C6" s="60" t="s">
        <v>22</v>
      </c>
      <c r="E6" s="60" t="s">
        <v>22</v>
      </c>
      <c r="F6" t="b">
        <f t="shared" si="0"/>
        <v>1</v>
      </c>
    </row>
    <row r="7" spans="3:6" x14ac:dyDescent="0.25">
      <c r="C7" s="61" t="s">
        <v>23</v>
      </c>
      <c r="E7" s="61" t="s">
        <v>23</v>
      </c>
      <c r="F7" t="b">
        <f t="shared" si="0"/>
        <v>1</v>
      </c>
    </row>
    <row r="8" spans="3:6" x14ac:dyDescent="0.25">
      <c r="C8" s="61" t="s">
        <v>24</v>
      </c>
      <c r="E8" s="61" t="s">
        <v>24</v>
      </c>
      <c r="F8" t="b">
        <f t="shared" si="0"/>
        <v>1</v>
      </c>
    </row>
    <row r="9" spans="3:6" x14ac:dyDescent="0.25">
      <c r="C9" s="61" t="s">
        <v>25</v>
      </c>
      <c r="E9" s="61" t="s">
        <v>25</v>
      </c>
      <c r="F9" t="b">
        <f t="shared" si="0"/>
        <v>1</v>
      </c>
    </row>
    <row r="10" spans="3:6" x14ac:dyDescent="0.25">
      <c r="C10" s="61" t="s">
        <v>31</v>
      </c>
      <c r="E10" s="61" t="s">
        <v>31</v>
      </c>
      <c r="F10" t="b">
        <f t="shared" si="0"/>
        <v>1</v>
      </c>
    </row>
    <row r="11" spans="3:6" x14ac:dyDescent="0.25">
      <c r="C11" s="61" t="s">
        <v>55</v>
      </c>
      <c r="E11" s="61" t="s">
        <v>55</v>
      </c>
      <c r="F11" t="b">
        <f t="shared" si="0"/>
        <v>1</v>
      </c>
    </row>
    <row r="12" spans="3:6" ht="30" x14ac:dyDescent="0.25">
      <c r="C12" s="62" t="s">
        <v>57</v>
      </c>
      <c r="E12" s="62" t="s">
        <v>57</v>
      </c>
      <c r="F12" t="b">
        <f t="shared" si="0"/>
        <v>1</v>
      </c>
    </row>
    <row r="13" spans="3:6" x14ac:dyDescent="0.25">
      <c r="C13" s="62" t="s">
        <v>61</v>
      </c>
      <c r="E13" s="62" t="s">
        <v>61</v>
      </c>
      <c r="F13" t="b">
        <f t="shared" si="0"/>
        <v>1</v>
      </c>
    </row>
    <row r="14" spans="3:6" x14ac:dyDescent="0.25">
      <c r="C14" s="55"/>
      <c r="E14" s="55"/>
      <c r="F14" t="b">
        <f t="shared" si="0"/>
        <v>1</v>
      </c>
    </row>
    <row r="15" spans="3:6" x14ac:dyDescent="0.25">
      <c r="C15" s="61" t="s">
        <v>70</v>
      </c>
      <c r="E15" s="61" t="s">
        <v>70</v>
      </c>
      <c r="F15" t="b">
        <f t="shared" si="0"/>
        <v>1</v>
      </c>
    </row>
    <row r="16" spans="3:6" x14ac:dyDescent="0.25">
      <c r="C16" s="60" t="s">
        <v>103</v>
      </c>
      <c r="E16" s="60" t="s">
        <v>103</v>
      </c>
      <c r="F16" t="b">
        <f t="shared" si="0"/>
        <v>1</v>
      </c>
    </row>
    <row r="17" spans="3:6" x14ac:dyDescent="0.25">
      <c r="C17" s="60">
        <v>27189</v>
      </c>
      <c r="E17" s="60">
        <v>27189</v>
      </c>
      <c r="F17" t="b">
        <f t="shared" si="0"/>
        <v>1</v>
      </c>
    </row>
    <row r="18" spans="3:6" x14ac:dyDescent="0.25">
      <c r="C18" s="60">
        <v>27190</v>
      </c>
      <c r="E18" s="60">
        <v>27190</v>
      </c>
      <c r="F18" t="b">
        <f t="shared" si="0"/>
        <v>1</v>
      </c>
    </row>
    <row r="19" spans="3:6" x14ac:dyDescent="0.25">
      <c r="C19" s="60">
        <v>27191</v>
      </c>
      <c r="E19" s="60">
        <v>27191</v>
      </c>
      <c r="F19" t="b">
        <f t="shared" si="0"/>
        <v>1</v>
      </c>
    </row>
    <row r="20" spans="3:6" x14ac:dyDescent="0.25">
      <c r="C20" s="60">
        <v>27192</v>
      </c>
      <c r="E20" s="60">
        <v>27192</v>
      </c>
      <c r="F20" t="b">
        <f t="shared" si="0"/>
        <v>1</v>
      </c>
    </row>
    <row r="21" spans="3:6" x14ac:dyDescent="0.25">
      <c r="C21" s="60" t="s">
        <v>104</v>
      </c>
      <c r="E21" s="60" t="s">
        <v>104</v>
      </c>
      <c r="F21" t="b">
        <f t="shared" si="0"/>
        <v>1</v>
      </c>
    </row>
    <row r="22" spans="3:6" ht="15.75" thickBot="1" x14ac:dyDescent="0.3">
      <c r="C22" s="84">
        <v>27333</v>
      </c>
      <c r="E22" s="60">
        <v>27333</v>
      </c>
      <c r="F22" t="b">
        <f t="shared" si="0"/>
        <v>1</v>
      </c>
    </row>
    <row r="23" spans="3:6" ht="15.75" thickTop="1" x14ac:dyDescent="0.25">
      <c r="C23" s="85" t="s">
        <v>100</v>
      </c>
      <c r="E23" s="60" t="s">
        <v>100</v>
      </c>
      <c r="F23" t="b">
        <f t="shared" si="0"/>
        <v>1</v>
      </c>
    </row>
    <row r="24" spans="3:6" x14ac:dyDescent="0.25">
      <c r="C24" s="61" t="s">
        <v>101</v>
      </c>
      <c r="E24" s="60" t="s">
        <v>101</v>
      </c>
      <c r="F24" t="b">
        <f t="shared" si="0"/>
        <v>1</v>
      </c>
    </row>
    <row r="25" spans="3:6" x14ac:dyDescent="0.25">
      <c r="C25" s="86" t="s">
        <v>105</v>
      </c>
    </row>
    <row r="26" spans="3:6" x14ac:dyDescent="0.25">
      <c r="C26" s="87"/>
    </row>
    <row r="27" spans="3:6" x14ac:dyDescent="0.25">
      <c r="C27" s="88" t="s">
        <v>106</v>
      </c>
    </row>
    <row r="28" spans="3:6" x14ac:dyDescent="0.25">
      <c r="C28" s="89" t="s">
        <v>107</v>
      </c>
    </row>
  </sheetData>
  <conditionalFormatting sqref="E6">
    <cfRule type="cellIs" dxfId="35" priority="12" stopIfTrue="1" operator="equal">
      <formula>"PENDIENTE"</formula>
    </cfRule>
  </conditionalFormatting>
  <conditionalFormatting sqref="E7">
    <cfRule type="cellIs" dxfId="33" priority="11" stopIfTrue="1" operator="equal">
      <formula>"PENDIENTE"</formula>
    </cfRule>
  </conditionalFormatting>
  <conditionalFormatting sqref="E8">
    <cfRule type="cellIs" dxfId="31" priority="10" stopIfTrue="1" operator="equal">
      <formula>"PENDIENTE"</formula>
    </cfRule>
  </conditionalFormatting>
  <conditionalFormatting sqref="E9">
    <cfRule type="cellIs" dxfId="29" priority="9" stopIfTrue="1" operator="equal">
      <formula>"PENDIENTE"</formula>
    </cfRule>
  </conditionalFormatting>
  <conditionalFormatting sqref="E11">
    <cfRule type="cellIs" dxfId="27" priority="8" stopIfTrue="1" operator="equal">
      <formula>"PENDIENTE"</formula>
    </cfRule>
  </conditionalFormatting>
  <conditionalFormatting sqref="E10">
    <cfRule type="cellIs" dxfId="25" priority="7" stopIfTrue="1" operator="equal">
      <formula>"PENDIENTE"</formula>
    </cfRule>
  </conditionalFormatting>
  <conditionalFormatting sqref="C6">
    <cfRule type="cellIs" dxfId="23" priority="6" stopIfTrue="1" operator="equal">
      <formula>"PENDIENTE"</formula>
    </cfRule>
  </conditionalFormatting>
  <conditionalFormatting sqref="C7">
    <cfRule type="cellIs" dxfId="21" priority="5" stopIfTrue="1" operator="equal">
      <formula>"PENDIENTE"</formula>
    </cfRule>
  </conditionalFormatting>
  <conditionalFormatting sqref="C8">
    <cfRule type="cellIs" dxfId="19" priority="4" stopIfTrue="1" operator="equal">
      <formula>"PENDIENTE"</formula>
    </cfRule>
  </conditionalFormatting>
  <conditionalFormatting sqref="C9">
    <cfRule type="cellIs" dxfId="17" priority="3" stopIfTrue="1" operator="equal">
      <formula>"PENDIENTE"</formula>
    </cfRule>
  </conditionalFormatting>
  <conditionalFormatting sqref="C10">
    <cfRule type="cellIs" dxfId="15" priority="2" stopIfTrue="1" operator="equal">
      <formula>"PENDIENTE"</formula>
    </cfRule>
  </conditionalFormatting>
  <conditionalFormatting sqref="C11">
    <cfRule type="cellIs" dxfId="13" priority="1" stopIfTrue="1" operator="equal">
      <formula>"PENDIENTE"</formula>
    </cfRule>
  </conditionalFormatting>
  <hyperlinks>
    <hyperlink ref="E11" r:id="rId1"/>
    <hyperlink ref="E12" r:id="rId2"/>
    <hyperlink ref="E13" r:id="rId3"/>
    <hyperlink ref="E3" r:id="rId4"/>
    <hyperlink ref="E4" r:id="rId5"/>
    <hyperlink ref="E5" r:id="rId6"/>
    <hyperlink ref="E6" r:id="rId7"/>
    <hyperlink ref="E7" r:id="rId8"/>
    <hyperlink ref="E8" r:id="rId9"/>
    <hyperlink ref="E9" r:id="rId10"/>
    <hyperlink ref="E10" r:id="rId11"/>
    <hyperlink ref="E15" r:id="rId12"/>
    <hyperlink ref="E16" r:id="rId13" display="https://www.mh.gob.sv/downloads/pdf/700-UAIP-IF-2020-12210.pdf"/>
    <hyperlink ref="E17" r:id="rId14" display="https://www.mh.gob.sv/downloads/pdf/700-UAIP-CC-2019-12214.pdf"/>
    <hyperlink ref="E18" r:id="rId15" display="https://www.mh.gob.sv/downloads/pdf/700-UAIP-IF-2020-12212.pdf"/>
    <hyperlink ref="E19" r:id="rId16" display="https://www.mh.gob.sv/downloads/pdf/700-UAIP-IF-2020-12213.pdf"/>
    <hyperlink ref="E20" r:id="rId17" display="https://www.mh.gob.sv/downloads/pdf/700-UAIP-IF-2020-12214.pdf"/>
    <hyperlink ref="E21" r:id="rId18" display="https://www.mh.gob.sv/downloads/pdf/700-UAIP-IF-2020-12215.pdf"/>
    <hyperlink ref="E22" r:id="rId19" display="https://www.mh.gob.sv/downloads/pdf/700-UAIP-IF-2020-12216.pdf"/>
    <hyperlink ref="E23" r:id="rId20"/>
    <hyperlink ref="E24" r:id="rId21"/>
    <hyperlink ref="C3" r:id="rId22"/>
    <hyperlink ref="C4" r:id="rId23"/>
    <hyperlink ref="C5" r:id="rId24"/>
    <hyperlink ref="C6" r:id="rId25"/>
    <hyperlink ref="C7" r:id="rId26"/>
    <hyperlink ref="C8" r:id="rId27"/>
    <hyperlink ref="C9" r:id="rId28"/>
    <hyperlink ref="C10" r:id="rId29"/>
    <hyperlink ref="C11" r:id="rId30"/>
    <hyperlink ref="C12" r:id="rId31"/>
    <hyperlink ref="C13" r:id="rId32"/>
    <hyperlink ref="C15" r:id="rId33"/>
    <hyperlink ref="C16" r:id="rId34"/>
    <hyperlink ref="C17" r:id="rId35" display="https://transparencia.mh.gob.sv/downloads/pdf/700-UAIP-IF-0000-27189.pdf"/>
    <hyperlink ref="C18" r:id="rId36" display="https://transparencia.mh.gob.sv/downloads/pdf/700-UAIP-IF-2020-12212.pdf"/>
    <hyperlink ref="C19" r:id="rId37" display="https://transparencia.mh.gob.sv/downloads/pdf/700-UAIP-IF-2020-12213.pdf"/>
    <hyperlink ref="C20" r:id="rId38" display="https://transparencia.mh.gob.sv/downloads/pdf/700-UAIP-IF-2020-12214.pdf"/>
    <hyperlink ref="C21" r:id="rId39"/>
    <hyperlink ref="C22" r:id="rId40" display="https://transparencia.mh.gob.sv/downloads/pdf/700-UAIP-IF-2020-12216.pdf"/>
    <hyperlink ref="C23" r:id="rId41"/>
    <hyperlink ref="C24" r:id="rId42"/>
    <hyperlink ref="C27" r:id="rId43"/>
    <hyperlink ref="C28" r:id="rId4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Detalle de Compra a octubr-2020</vt:lpstr>
      <vt:lpstr>Hoja1</vt:lpstr>
      <vt:lpstr>'Detalle de Compra a octubr-2020'!Área_de_impresión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Detalle de Compras Bolsa</dc:title>
  <dc:creator>Juan Felix Ayala</dc:creator>
  <cp:lastModifiedBy>Carlos Antonio Martinez Valladares</cp:lastModifiedBy>
  <cp:lastPrinted>2020-10-27T23:11:43Z</cp:lastPrinted>
  <dcterms:created xsi:type="dcterms:W3CDTF">2018-02-26T18:05:55Z</dcterms:created>
  <dcterms:modified xsi:type="dcterms:W3CDTF">2021-07-12T20:41:07Z</dcterms:modified>
</cp:coreProperties>
</file>