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rlos.valladares\Desktop\001 LAIP\03 Marco Presupuestario\Inventario\2020\enero2020\"/>
    </mc:Choice>
  </mc:AlternateContent>
  <bookViews>
    <workbookView xWindow="0" yWindow="0" windowWidth="9375" windowHeight="5475"/>
  </bookViews>
  <sheets>
    <sheet name="Fondo general" sheetId="1" r:id="rId1"/>
  </sheets>
  <definedNames>
    <definedName name="_xlnm.Print_Area" localSheetId="0">'Fondo general'!$B$9:$Z$47</definedName>
    <definedName name="_xlnm.Print_Titles" localSheetId="0">'Fondo general'!$1:$8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2" i="1" l="1"/>
  <c r="L43" i="1"/>
  <c r="L44" i="1"/>
  <c r="L18" i="1" l="1"/>
  <c r="L19" i="1"/>
  <c r="L20" i="1"/>
  <c r="L21" i="1"/>
  <c r="L16" i="1"/>
  <c r="L15" i="1"/>
  <c r="L14" i="1"/>
  <c r="L13" i="1"/>
  <c r="L9" i="1"/>
  <c r="L23" i="1"/>
  <c r="L22" i="1"/>
  <c r="L17" i="1"/>
  <c r="L25" i="1"/>
  <c r="L24" i="1"/>
  <c r="L41" i="1"/>
  <c r="L40" i="1"/>
  <c r="L39" i="1"/>
  <c r="L38" i="1"/>
  <c r="L37" i="1"/>
  <c r="L36" i="1"/>
  <c r="L26" i="1"/>
  <c r="L27" i="1"/>
  <c r="L28" i="1"/>
  <c r="L30" i="1"/>
  <c r="L31" i="1"/>
  <c r="L32" i="1"/>
  <c r="L33" i="1"/>
  <c r="L34" i="1"/>
  <c r="L35" i="1"/>
</calcChain>
</file>

<file path=xl/sharedStrings.xml><?xml version="1.0" encoding="utf-8"?>
<sst xmlns="http://schemas.openxmlformats.org/spreadsheetml/2006/main" count="196" uniqueCount="109">
  <si>
    <t>MINISTERIO DE HACIENDA</t>
  </si>
  <si>
    <t>DIRECCIÓN FINANCIERA</t>
  </si>
  <si>
    <t xml:space="preserve"> CON VALOR ACTUAL MAYOR A $20,000.00</t>
  </si>
  <si>
    <t>Fuente de Financiamiento:  Fondo General</t>
  </si>
  <si>
    <t>CANTIDAD</t>
  </si>
  <si>
    <t>COMPROBANTE</t>
  </si>
  <si>
    <t>REGISTRO CONTABLE</t>
  </si>
  <si>
    <t>No. DE FACTURA</t>
  </si>
  <si>
    <t>DESCRIPCION DEL BIEN</t>
  </si>
  <si>
    <t xml:space="preserve">MARCA </t>
  </si>
  <si>
    <t>MODELO</t>
  </si>
  <si>
    <t>VALOR  DE ADQUISICION</t>
  </si>
  <si>
    <t xml:space="preserve"> VALOR ACTUAL </t>
  </si>
  <si>
    <t>VALOR MENSUAL</t>
  </si>
  <si>
    <t>NÚMERO DE MESES</t>
  </si>
  <si>
    <t>1/0948</t>
  </si>
  <si>
    <t>Fact. 079</t>
  </si>
  <si>
    <t>Planta para generar aire acondicionado</t>
  </si>
  <si>
    <t>TRANE</t>
  </si>
  <si>
    <t>TRAA1554YN01A0B0</t>
  </si>
  <si>
    <t>Fact. 080</t>
  </si>
  <si>
    <t>Fact. 085</t>
  </si>
  <si>
    <t>Fact. 086</t>
  </si>
  <si>
    <t>1/11980</t>
  </si>
  <si>
    <t>Fact. 32704</t>
  </si>
  <si>
    <t>Servidor</t>
  </si>
  <si>
    <t>IBM</t>
  </si>
  <si>
    <t>Fact. 32861</t>
  </si>
  <si>
    <t>1/031198</t>
  </si>
  <si>
    <t>Fact. 37170</t>
  </si>
  <si>
    <t xml:space="preserve">Servidor de Datos </t>
  </si>
  <si>
    <t>9117-MMA</t>
  </si>
  <si>
    <t>1/121601</t>
  </si>
  <si>
    <t>Fact. 0085</t>
  </si>
  <si>
    <t>Planta de Emergencia</t>
  </si>
  <si>
    <t>PRAMAC</t>
  </si>
  <si>
    <t>GSW110</t>
  </si>
  <si>
    <t xml:space="preserve">1/071263 </t>
  </si>
  <si>
    <t>Fact. 0071</t>
  </si>
  <si>
    <t>Palo Alto Networks</t>
  </si>
  <si>
    <t>PA-5220-AC</t>
  </si>
  <si>
    <t>Fact. 0141</t>
  </si>
  <si>
    <t>Sistema de Almacenamiento SAN</t>
  </si>
  <si>
    <t>Storwize V7000 G2 (2076-524)</t>
  </si>
  <si>
    <t>Fact. 0036</t>
  </si>
  <si>
    <t>INTEL SECURITY</t>
  </si>
  <si>
    <t>ENMELM-6000</t>
  </si>
  <si>
    <t>Fact. 4475</t>
  </si>
  <si>
    <t>Servidor para la solución de Respaldo</t>
  </si>
  <si>
    <t>LENOVO</t>
  </si>
  <si>
    <t>X3550 M5</t>
  </si>
  <si>
    <t>Fact. 4416</t>
  </si>
  <si>
    <t>8284 22A</t>
  </si>
  <si>
    <t>Servidor Sistema de Almacenamiento Físico</t>
  </si>
  <si>
    <t>2072-24C</t>
  </si>
  <si>
    <t xml:space="preserve">Analizador de Particulas </t>
  </si>
  <si>
    <t>SMITHS</t>
  </si>
  <si>
    <t>HAZMATID 360</t>
  </si>
  <si>
    <t>Planta Eléctrica</t>
  </si>
  <si>
    <t>cummins</t>
  </si>
  <si>
    <t>C150D6</t>
  </si>
  <si>
    <t>Actualización de Central Electrónica</t>
  </si>
  <si>
    <t>S/MARCA</t>
  </si>
  <si>
    <t>S/MODELO</t>
  </si>
  <si>
    <t>1/121297</t>
  </si>
  <si>
    <t>1/13121</t>
  </si>
  <si>
    <t>1/0524
1/0525   1/121466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</si>
  <si>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19/5/2015                                                                                                                                                                                                                                                                                                                                                                                             20/12/2018</t>
  </si>
  <si>
    <t xml:space="preserve">
1/0471   1/121466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</si>
  <si>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01/04/2016                                                                                                                                                                                                                                                                                                                                                                                             20/12/2018</t>
  </si>
  <si>
    <t>1/0653   1/121466</t>
  </si>
  <si>
    <t>16/06/2016                                                                                                                                                                                                                                                                                                                                                                                             20/12/2018</t>
  </si>
  <si>
    <t>15/06/2016                                                                                                                                                                                                                                                                                                                                                                                             20/12/2018</t>
  </si>
  <si>
    <t>1/0675   1/121466</t>
  </si>
  <si>
    <t>29/06/2016                                                                                                                                                                                                                                                                                                                                                                                             20/12/2018</t>
  </si>
  <si>
    <t xml:space="preserve">Fact. 3374 </t>
  </si>
  <si>
    <t>Acta de Traspaso</t>
  </si>
  <si>
    <t>Acta de Recepción</t>
  </si>
  <si>
    <t>1/1230 1/1231 1/121466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</si>
  <si>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17/12/2013  20/12/2018</t>
  </si>
  <si>
    <t>1/081  1/01640</t>
  </si>
  <si>
    <t>1/111    1/01640</t>
  </si>
  <si>
    <t>14/08/2006   25/01/2019</t>
  </si>
  <si>
    <t>13/11/2018   25/01/2019</t>
  </si>
  <si>
    <t>Fact. 0408</t>
  </si>
  <si>
    <t>Fact. 000193</t>
  </si>
  <si>
    <t>ASCENSORES</t>
  </si>
  <si>
    <t>THYSSENKRUPP</t>
  </si>
  <si>
    <t>ECA POWERED BY SL</t>
  </si>
  <si>
    <t>TRACCION VVVF</t>
  </si>
  <si>
    <t>WVF5</t>
  </si>
  <si>
    <t>*</t>
  </si>
  <si>
    <t>NOTA: Los montos de los bienes señalados con (*) no coinciden con el valor de la factura, debido a que los mismos fueron adquiridos con cargo a proyectos, los cuales al ser liquidados y trasladados a los activos institucionales, se reconocen al valor actual, es decir al valor de adquisición menos el monto de la depreciación a la fecha de la liquidación del proyecto, en cumplimiento de lo establecido en el Manual Técnico del Sistema de Administración Financiera Integrado.</t>
  </si>
  <si>
    <t xml:space="preserve">Equipos Firewall </t>
  </si>
  <si>
    <t>Servidor de Datos</t>
  </si>
  <si>
    <t>P570</t>
  </si>
  <si>
    <t>PSERIES 570</t>
  </si>
  <si>
    <t>A10</t>
  </si>
  <si>
    <t>EQUIPO PARA BALANCEO DE APLICACIONES</t>
  </si>
  <si>
    <t>MCAFEE</t>
  </si>
  <si>
    <t>APPLIANCE</t>
  </si>
  <si>
    <t>1/121362</t>
  </si>
  <si>
    <t>1/121475 y 1/121476</t>
  </si>
  <si>
    <t>Doc. 842 y 843</t>
  </si>
  <si>
    <t>Doc. 0032</t>
  </si>
  <si>
    <t>THUNDER 4440</t>
  </si>
  <si>
    <t>DAS-120</t>
  </si>
  <si>
    <t>INFORMACION REGISTRO CONTABLE DE BIENES MUEBLES AL 30 DE ABRIL DE 2020</t>
  </si>
  <si>
    <t>DEPRECIACIÓN ACUMULADA AL 30 DE ABRIL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</si>
</sst>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* #,##0.00\ &quot;$&quot;_-;\-* #,##0.00\ &quot;$&quot;_-;_-* &quot;-&quot;??\ &quot;$&quot;_-;_-@_-"/>
    <numFmt numFmtId="167" formatCode="_-[$$-440A]* #,##0.00_ ;_-[$$-440A]* \-#,##0.00\ ;_-[$$-440A]* &quot;-&quot;??_ ;_-@_ "/>
    <numFmt numFmtId="168" formatCode="_-* #,##0.00\ &quot;€&quot;_-;\-* #,##0.00\ &quot;€&quot;_-;_-* &quot;-&quot;??\ &quot;€&quot;_-;_-@_-"/>
    <numFmt numFmtId="169" formatCode="_-[$$-440A]* #,##0.00_-;\-[$$-440A]* #,##0.00_-;_-[$$-440A]* &quot;-&quot;??_-;_-@_-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i/>
      <sz val="16"/>
      <name val="Arial"/>
      <family val="2"/>
    </font>
    <font>
      <sz val="10"/>
      <name val="Arial"/>
      <family val="2"/>
    </font>
    <font>
      <sz val="16"/>
      <name val="Arial"/>
      <family val="2"/>
    </font>
    <font>
      <i/>
      <sz val="18"/>
      <name val="Arial"/>
      <family val="2"/>
    </font>
    <font>
      <b/>
      <i/>
      <u/>
      <sz val="18"/>
      <name val="Arial"/>
      <family val="2"/>
    </font>
    <font>
      <sz val="18"/>
      <name val="Arial"/>
      <family val="2"/>
    </font>
    <font>
      <sz val="17"/>
      <name val="Arial"/>
      <family val="2"/>
    </font>
    <font>
      <u/>
      <sz val="18"/>
      <name val="Arial"/>
      <family val="2"/>
    </font>
    <font>
      <b/>
      <u/>
      <sz val="18"/>
      <name val="Arial"/>
      <family val="2"/>
    </font>
    <font>
      <i/>
      <sz val="16"/>
      <color theme="1"/>
      <name val="Arial"/>
      <family val="2"/>
    </font>
    <font>
      <sz val="17"/>
      <color theme="1"/>
      <name val="Arial"/>
      <family val="2"/>
    </font>
    <font>
      <b/>
      <u/>
      <sz val="18"/>
      <color theme="1"/>
      <name val="Arial"/>
      <family val="2"/>
    </font>
    <font>
      <i/>
      <sz val="18"/>
      <color theme="1"/>
      <name val="Arial"/>
      <family val="2"/>
    </font>
    <font>
      <b/>
      <i/>
      <sz val="16"/>
      <color theme="1"/>
      <name val="Arial"/>
      <family val="2"/>
    </font>
    <font>
      <sz val="48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sz val="16"/>
      <color theme="1"/>
      <name val="Arial"/>
      <family val="2"/>
    </font>
    <font>
      <b/>
      <i/>
      <sz val="18"/>
      <name val="Bembo Std"/>
      <family val="1"/>
    </font>
    <font>
      <sz val="18"/>
      <name val="Bembo Std"/>
      <family val="1"/>
    </font>
    <font>
      <b/>
      <sz val="18"/>
      <name val="Bembo Std"/>
      <family val="1"/>
    </font>
    <font>
      <sz val="18"/>
      <color theme="1"/>
      <name val="Bembo Std"/>
      <family val="1"/>
    </font>
    <font>
      <sz val="7"/>
      <color rgb="FF000000"/>
      <name val="Bembo Std"/>
      <family val="1"/>
    </font>
    <font>
      <i/>
      <sz val="18"/>
      <name val="Bembo Std"/>
      <family val="1"/>
    </font>
    <font>
      <u/>
      <sz val="18"/>
      <name val="Bembo Std"/>
      <family val="1"/>
    </font>
    <font>
      <b/>
      <u/>
      <sz val="18"/>
      <name val="Bembo Std"/>
      <family val="1"/>
    </font>
    <font>
      <b/>
      <u/>
      <sz val="18"/>
      <color theme="1"/>
      <name val="Bembo Std"/>
      <family val="1"/>
    </font>
    <font>
      <b/>
      <sz val="14"/>
      <color theme="1"/>
      <name val="Bembo Std"/>
      <family val="1"/>
    </font>
    <font>
      <sz val="17"/>
      <color theme="1"/>
      <name val="Museo Sans 300"/>
      <family val="3"/>
    </font>
    <font>
      <u/>
      <sz val="17"/>
      <color indexed="12"/>
      <name val="Museo Sans 300"/>
      <family val="3"/>
    </font>
    <font>
      <sz val="17"/>
      <name val="Museo Sans 300"/>
      <family val="3"/>
    </font>
    <font>
      <u/>
      <sz val="16"/>
      <color indexed="12"/>
      <name val="Museo Sans 300"/>
      <family val="3"/>
    </font>
    <font>
      <sz val="18"/>
      <color theme="1"/>
      <name val="Museo Sans 300"/>
      <family val="3"/>
    </font>
    <font>
      <i/>
      <sz val="17"/>
      <color theme="1"/>
      <name val="Museo Sans 300"/>
      <family val="3"/>
    </font>
    <font>
      <sz val="14"/>
      <color theme="1"/>
      <name val="Museo Sans 300"/>
      <family val="3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6"/>
      <color theme="1"/>
      <name val="Museo Sans 300"/>
      <family val="3"/>
    </font>
    <font>
      <sz val="11"/>
      <name val="Calibri"/>
      <family val="2"/>
      <scheme val="minor"/>
    </font>
    <font>
      <u/>
      <sz val="17"/>
      <color indexed="12"/>
      <name val="Museo Sans 100"/>
      <family val="3"/>
    </font>
    <font>
      <b/>
      <sz val="20"/>
      <name val="Bembo Std"/>
      <family val="1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6">
    <xf numFmtId="0" fontId="0" fillId="0" borderId="0"/>
    <xf numFmtId="0" fontId="2" fillId="0" borderId="0"/>
    <xf numFmtId="168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166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1" fillId="0" borderId="0"/>
    <xf numFmtId="9" fontId="5" fillId="0" borderId="0" applyFont="0" applyFill="0" applyBorder="0" applyAlignment="0" applyProtection="0"/>
  </cellStyleXfs>
  <cellXfs count="152">
    <xf numFmtId="0" fontId="0" fillId="0" borderId="0" xfId="0"/>
    <xf numFmtId="0" fontId="15" fillId="0" borderId="0" xfId="1" applyFont="1" applyFill="1" applyAlignment="1">
      <alignment vertical="center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24" fillId="0" borderId="0" xfId="1" applyFont="1" applyFill="1" applyAlignment="1">
      <alignment vertical="center"/>
    </xf>
    <xf numFmtId="0" fontId="29" fillId="0" borderId="0" xfId="1" applyFont="1" applyFill="1" applyAlignment="1">
      <alignment vertical="center"/>
    </xf>
    <xf numFmtId="49" fontId="32" fillId="0" borderId="1" xfId="7" applyNumberFormat="1" applyFont="1" applyFill="1" applyBorder="1" applyAlignment="1" applyProtection="1">
      <alignment horizontal="center" vertical="center" wrapText="1"/>
    </xf>
    <xf numFmtId="0" fontId="31" fillId="0" borderId="1" xfId="1" applyFont="1" applyFill="1" applyBorder="1" applyAlignment="1">
      <alignment horizontal="justify" vertical="center" wrapText="1"/>
    </xf>
    <xf numFmtId="0" fontId="33" fillId="0" borderId="2" xfId="1" applyFont="1" applyFill="1" applyBorder="1" applyAlignment="1">
      <alignment horizontal="center" vertical="center"/>
    </xf>
    <xf numFmtId="0" fontId="33" fillId="0" borderId="1" xfId="1" applyFont="1" applyFill="1" applyBorder="1" applyAlignment="1">
      <alignment vertical="center" wrapText="1"/>
    </xf>
    <xf numFmtId="0" fontId="33" fillId="0" borderId="1" xfId="1" applyFont="1" applyFill="1" applyBorder="1" applyAlignment="1">
      <alignment horizontal="center" vertical="center"/>
    </xf>
    <xf numFmtId="164" fontId="31" fillId="0" borderId="1" xfId="1" applyNumberFormat="1" applyFont="1" applyFill="1" applyBorder="1" applyAlignment="1">
      <alignment vertical="center"/>
    </xf>
    <xf numFmtId="164" fontId="33" fillId="0" borderId="3" xfId="1" applyNumberFormat="1" applyFont="1" applyFill="1" applyBorder="1" applyAlignment="1">
      <alignment vertical="center"/>
    </xf>
    <xf numFmtId="0" fontId="31" fillId="0" borderId="1" xfId="11" applyFont="1" applyFill="1" applyBorder="1" applyAlignment="1">
      <alignment horizontal="left" vertical="center" wrapText="1"/>
    </xf>
    <xf numFmtId="0" fontId="35" fillId="0" borderId="2" xfId="1" applyFont="1" applyFill="1" applyBorder="1" applyAlignment="1">
      <alignment horizontal="center" vertical="center" wrapText="1"/>
    </xf>
    <xf numFmtId="167" fontId="31" fillId="0" borderId="1" xfId="1" applyNumberFormat="1" applyFont="1" applyFill="1" applyBorder="1" applyAlignment="1">
      <alignment vertical="center"/>
    </xf>
    <xf numFmtId="167" fontId="31" fillId="0" borderId="3" xfId="1" applyNumberFormat="1" applyFont="1" applyFill="1" applyBorder="1" applyAlignment="1">
      <alignment vertical="center"/>
    </xf>
    <xf numFmtId="0" fontId="31" fillId="0" borderId="2" xfId="1" applyFont="1" applyFill="1" applyBorder="1" applyAlignment="1">
      <alignment horizontal="center" vertical="center" wrapText="1"/>
    </xf>
    <xf numFmtId="0" fontId="36" fillId="0" borderId="1" xfId="1" applyFont="1" applyFill="1" applyBorder="1" applyAlignment="1">
      <alignment horizontal="center" vertical="center" wrapText="1"/>
    </xf>
    <xf numFmtId="0" fontId="36" fillId="0" borderId="1" xfId="1" applyFont="1" applyFill="1" applyBorder="1" applyAlignment="1">
      <alignment horizontal="center" wrapText="1"/>
    </xf>
    <xf numFmtId="14" fontId="31" fillId="0" borderId="1" xfId="1" applyNumberFormat="1" applyFont="1" applyFill="1" applyBorder="1" applyAlignment="1">
      <alignment horizontal="center" wrapText="1"/>
    </xf>
    <xf numFmtId="0" fontId="31" fillId="0" borderId="1" xfId="11" applyFont="1" applyFill="1" applyBorder="1" applyAlignment="1">
      <alignment horizontal="center" vertical="center" wrapText="1"/>
    </xf>
    <xf numFmtId="0" fontId="31" fillId="0" borderId="1" xfId="1" applyFont="1" applyFill="1" applyBorder="1" applyAlignment="1">
      <alignment vertical="center" wrapText="1"/>
    </xf>
    <xf numFmtId="0" fontId="31" fillId="0" borderId="1" xfId="1" applyFont="1" applyFill="1" applyBorder="1" applyAlignment="1">
      <alignment vertical="center"/>
    </xf>
    <xf numFmtId="164" fontId="31" fillId="0" borderId="3" xfId="1" applyNumberFormat="1" applyFont="1" applyFill="1" applyBorder="1" applyAlignment="1">
      <alignment vertical="center"/>
    </xf>
    <xf numFmtId="164" fontId="33" fillId="0" borderId="1" xfId="1" applyNumberFormat="1" applyFont="1" applyFill="1" applyBorder="1" applyAlignment="1">
      <alignment vertical="center"/>
    </xf>
    <xf numFmtId="0" fontId="31" fillId="0" borderId="7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vertical="center"/>
    </xf>
    <xf numFmtId="0" fontId="4" fillId="0" borderId="0" xfId="1" applyFont="1" applyFill="1" applyBorder="1" applyAlignment="1">
      <alignment vertical="center"/>
    </xf>
    <xf numFmtId="0" fontId="16" fillId="0" borderId="0" xfId="1" applyFont="1" applyFill="1" applyBorder="1" applyAlignment="1">
      <alignment vertical="center"/>
    </xf>
    <xf numFmtId="0" fontId="13" fillId="0" borderId="0" xfId="1" applyFont="1" applyFill="1" applyBorder="1" applyAlignment="1">
      <alignment vertical="center"/>
    </xf>
    <xf numFmtId="0" fontId="6" fillId="0" borderId="0" xfId="1" applyFont="1" applyFill="1" applyBorder="1" applyAlignment="1">
      <alignment vertical="center"/>
    </xf>
    <xf numFmtId="167" fontId="14" fillId="0" borderId="0" xfId="1" applyNumberFormat="1" applyFont="1" applyFill="1" applyBorder="1" applyAlignment="1">
      <alignment vertical="center" wrapText="1"/>
    </xf>
    <xf numFmtId="0" fontId="20" fillId="0" borderId="0" xfId="0" applyFont="1" applyFill="1" applyAlignment="1">
      <alignment vertical="center"/>
    </xf>
    <xf numFmtId="11" fontId="31" fillId="0" borderId="1" xfId="1" applyNumberFormat="1" applyFont="1" applyFill="1" applyBorder="1" applyAlignment="1">
      <alignment horizontal="center" vertical="center" wrapText="1"/>
    </xf>
    <xf numFmtId="167" fontId="31" fillId="0" borderId="1" xfId="1" applyNumberFormat="1" applyFont="1" applyFill="1" applyBorder="1" applyAlignment="1">
      <alignment vertical="center" wrapText="1"/>
    </xf>
    <xf numFmtId="165" fontId="31" fillId="0" borderId="1" xfId="1" applyNumberFormat="1" applyFont="1" applyFill="1" applyBorder="1" applyAlignment="1">
      <alignment horizontal="center" vertical="center" wrapText="1"/>
    </xf>
    <xf numFmtId="0" fontId="37" fillId="0" borderId="1" xfId="1" applyFont="1" applyFill="1" applyBorder="1" applyAlignment="1">
      <alignment horizontal="center" vertical="center" wrapText="1"/>
    </xf>
    <xf numFmtId="0" fontId="37" fillId="0" borderId="8" xfId="1" applyFont="1" applyFill="1" applyBorder="1" applyAlignment="1">
      <alignment horizontal="center" vertical="center" wrapText="1"/>
    </xf>
    <xf numFmtId="0" fontId="31" fillId="0" borderId="8" xfId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vertical="center"/>
    </xf>
    <xf numFmtId="14" fontId="31" fillId="0" borderId="1" xfId="1" applyNumberFormat="1" applyFont="1" applyFill="1" applyBorder="1" applyAlignment="1">
      <alignment horizontal="center" vertical="center" wrapText="1"/>
    </xf>
    <xf numFmtId="0" fontId="31" fillId="0" borderId="1" xfId="1" applyFont="1" applyFill="1" applyBorder="1" applyAlignment="1">
      <alignment horizontal="center" vertical="center" wrapText="1"/>
    </xf>
    <xf numFmtId="14" fontId="33" fillId="0" borderId="1" xfId="1" applyNumberFormat="1" applyFont="1" applyFill="1" applyBorder="1" applyAlignment="1">
      <alignment horizontal="center" vertical="center"/>
    </xf>
    <xf numFmtId="167" fontId="31" fillId="0" borderId="3" xfId="1" applyNumberFormat="1" applyFont="1" applyFill="1" applyBorder="1" applyAlignment="1">
      <alignment horizontal="center" vertical="center" wrapText="1"/>
    </xf>
    <xf numFmtId="14" fontId="32" fillId="0" borderId="1" xfId="7" applyNumberFormat="1" applyFont="1" applyFill="1" applyBorder="1" applyAlignment="1" applyProtection="1">
      <alignment horizontal="center" vertical="center" wrapText="1"/>
    </xf>
    <xf numFmtId="0" fontId="31" fillId="0" borderId="1" xfId="1" applyFont="1" applyFill="1" applyBorder="1" applyAlignment="1">
      <alignment horizontal="center" vertical="center"/>
    </xf>
    <xf numFmtId="167" fontId="31" fillId="0" borderId="1" xfId="1" applyNumberFormat="1" applyFont="1" applyFill="1" applyBorder="1" applyAlignment="1">
      <alignment horizontal="center" vertical="center" wrapText="1"/>
    </xf>
    <xf numFmtId="0" fontId="31" fillId="0" borderId="2" xfId="1" applyFont="1" applyFill="1" applyBorder="1" applyAlignment="1">
      <alignment horizontal="center" vertical="center"/>
    </xf>
    <xf numFmtId="0" fontId="0" fillId="0" borderId="0" xfId="0" applyFill="1" applyBorder="1"/>
    <xf numFmtId="0" fontId="14" fillId="0" borderId="0" xfId="1" applyFont="1" applyFill="1" applyBorder="1" applyAlignment="1">
      <alignment horizontal="center" vertical="center"/>
    </xf>
    <xf numFmtId="14" fontId="14" fillId="0" borderId="0" xfId="1" applyNumberFormat="1" applyFont="1" applyFill="1" applyBorder="1" applyAlignment="1">
      <alignment horizontal="center" vertical="center" wrapText="1"/>
    </xf>
    <xf numFmtId="0" fontId="14" fillId="0" borderId="0" xfId="1" applyFont="1" applyFill="1" applyBorder="1" applyAlignment="1">
      <alignment horizontal="center" vertical="center" wrapText="1"/>
    </xf>
    <xf numFmtId="164" fontId="10" fillId="0" borderId="0" xfId="1" applyNumberFormat="1" applyFont="1" applyFill="1" applyBorder="1" applyAlignment="1">
      <alignment vertical="center"/>
    </xf>
    <xf numFmtId="164" fontId="10" fillId="0" borderId="0" xfId="1" applyNumberFormat="1" applyFont="1" applyFill="1" applyBorder="1" applyAlignment="1">
      <alignment horizontal="center" vertical="center"/>
    </xf>
    <xf numFmtId="164" fontId="14" fillId="0" borderId="0" xfId="1" applyNumberFormat="1" applyFont="1" applyFill="1" applyBorder="1" applyAlignment="1">
      <alignment vertical="center"/>
    </xf>
    <xf numFmtId="0" fontId="39" fillId="0" borderId="0" xfId="1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1" fillId="0" borderId="0" xfId="1" applyFont="1" applyFill="1" applyAlignment="1">
      <alignment horizontal="center" vertical="center"/>
    </xf>
    <xf numFmtId="0" fontId="22" fillId="0" borderId="0" xfId="1" applyFont="1" applyFill="1" applyAlignment="1">
      <alignment vertical="center"/>
    </xf>
    <xf numFmtId="0" fontId="23" fillId="0" borderId="0" xfId="1" applyFont="1" applyFill="1" applyAlignment="1">
      <alignment horizontal="left" vertical="center"/>
    </xf>
    <xf numFmtId="0" fontId="23" fillId="0" borderId="0" xfId="1" applyFont="1" applyFill="1" applyAlignment="1">
      <alignment horizontal="center" vertical="center"/>
    </xf>
    <xf numFmtId="0" fontId="25" fillId="0" borderId="0" xfId="1" applyFont="1" applyFill="1" applyAlignment="1">
      <alignment vertical="center"/>
    </xf>
    <xf numFmtId="167" fontId="14" fillId="0" borderId="0" xfId="1" applyNumberFormat="1" applyFont="1" applyFill="1" applyBorder="1" applyAlignment="1">
      <alignment horizontal="center" vertical="center" wrapText="1"/>
    </xf>
    <xf numFmtId="0" fontId="23" fillId="0" borderId="0" xfId="1" applyFont="1" applyFill="1" applyAlignment="1">
      <alignment vertical="center"/>
    </xf>
    <xf numFmtId="0" fontId="26" fillId="0" borderId="0" xfId="1" applyFont="1" applyFill="1" applyAlignment="1">
      <alignment horizontal="center" vertical="center"/>
    </xf>
    <xf numFmtId="0" fontId="27" fillId="0" borderId="0" xfId="1" applyFont="1" applyFill="1" applyAlignment="1">
      <alignment vertical="center"/>
    </xf>
    <xf numFmtId="0" fontId="28" fillId="0" borderId="0" xfId="1" applyFont="1" applyFill="1" applyAlignment="1">
      <alignment horizontal="center" vertical="center"/>
    </xf>
    <xf numFmtId="0" fontId="28" fillId="0" borderId="0" xfId="1" applyFont="1" applyFill="1" applyAlignment="1">
      <alignment vertical="center"/>
    </xf>
    <xf numFmtId="0" fontId="8" fillId="0" borderId="0" xfId="1" applyFont="1" applyFill="1" applyAlignment="1">
      <alignment horizontal="left" vertical="center"/>
    </xf>
    <xf numFmtId="0" fontId="7" fillId="0" borderId="0" xfId="1" applyFont="1" applyFill="1" applyAlignment="1">
      <alignment horizontal="center" vertical="center"/>
    </xf>
    <xf numFmtId="0" fontId="11" fillId="0" borderId="0" xfId="1" applyFont="1" applyFill="1" applyAlignment="1">
      <alignment vertical="center"/>
    </xf>
    <xf numFmtId="0" fontId="9" fillId="0" borderId="0" xfId="1" applyFont="1" applyFill="1" applyAlignment="1">
      <alignment vertical="center"/>
    </xf>
    <xf numFmtId="0" fontId="12" fillId="0" borderId="0" xfId="1" applyFont="1" applyFill="1" applyAlignment="1">
      <alignment horizontal="center" vertical="center"/>
    </xf>
    <xf numFmtId="0" fontId="12" fillId="0" borderId="0" xfId="1" applyFont="1" applyFill="1" applyAlignment="1">
      <alignment vertical="center"/>
    </xf>
    <xf numFmtId="0" fontId="30" fillId="0" borderId="4" xfId="1" applyFont="1" applyFill="1" applyBorder="1" applyAlignment="1">
      <alignment horizontal="center" vertical="center" wrapText="1"/>
    </xf>
    <xf numFmtId="0" fontId="30" fillId="0" borderId="5" xfId="1" applyFont="1" applyFill="1" applyBorder="1" applyAlignment="1">
      <alignment horizontal="center" vertical="center" wrapText="1"/>
    </xf>
    <xf numFmtId="0" fontId="30" fillId="0" borderId="6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16" fillId="0" borderId="0" xfId="1" applyFont="1" applyFill="1" applyBorder="1" applyAlignment="1">
      <alignment vertical="center" wrapText="1"/>
    </xf>
    <xf numFmtId="0" fontId="17" fillId="0" borderId="0" xfId="1" applyFont="1" applyFill="1" applyBorder="1" applyAlignment="1">
      <alignment vertical="center"/>
    </xf>
    <xf numFmtId="0" fontId="34" fillId="0" borderId="1" xfId="7" applyFont="1" applyFill="1" applyBorder="1" applyAlignment="1" applyProtection="1">
      <alignment horizontal="center" vertical="center" wrapText="1"/>
    </xf>
    <xf numFmtId="0" fontId="33" fillId="0" borderId="1" xfId="1" applyFont="1" applyFill="1" applyBorder="1" applyAlignment="1">
      <alignment vertical="center"/>
    </xf>
    <xf numFmtId="169" fontId="13" fillId="0" borderId="0" xfId="1" applyNumberFormat="1" applyFont="1" applyFill="1" applyBorder="1" applyAlignment="1">
      <alignment vertical="center"/>
    </xf>
    <xf numFmtId="1" fontId="13" fillId="0" borderId="0" xfId="1" applyNumberFormat="1" applyFont="1" applyFill="1" applyBorder="1" applyAlignment="1">
      <alignment horizontal="center" vertical="center"/>
    </xf>
    <xf numFmtId="169" fontId="13" fillId="0" borderId="0" xfId="1" applyNumberFormat="1" applyFont="1" applyFill="1" applyBorder="1" applyAlignment="1">
      <alignment horizontal="center" vertical="center"/>
    </xf>
    <xf numFmtId="169" fontId="13" fillId="0" borderId="0" xfId="1" applyNumberFormat="1" applyFont="1" applyFill="1" applyBorder="1" applyAlignment="1">
      <alignment horizontal="justify" vertical="center" wrapText="1"/>
    </xf>
    <xf numFmtId="14" fontId="10" fillId="0" borderId="0" xfId="1" applyNumberFormat="1" applyFont="1" applyFill="1" applyBorder="1" applyAlignment="1">
      <alignment horizontal="center" vertical="center"/>
    </xf>
    <xf numFmtId="164" fontId="6" fillId="0" borderId="0" xfId="1" applyNumberFormat="1" applyFont="1" applyFill="1" applyBorder="1" applyAlignment="1">
      <alignment vertical="center"/>
    </xf>
    <xf numFmtId="1" fontId="14" fillId="0" borderId="0" xfId="1" applyNumberFormat="1" applyFont="1" applyFill="1" applyBorder="1" applyAlignment="1">
      <alignment horizontal="center" vertical="center" wrapText="1"/>
    </xf>
    <xf numFmtId="167" fontId="14" fillId="0" borderId="0" xfId="1" applyNumberFormat="1" applyFont="1" applyFill="1" applyBorder="1" applyAlignment="1">
      <alignment horizontal="left" vertical="center" wrapText="1"/>
    </xf>
    <xf numFmtId="0" fontId="13" fillId="0" borderId="0" xfId="1" applyFont="1" applyFill="1" applyBorder="1" applyAlignment="1">
      <alignment horizontal="justify" vertical="center" wrapText="1"/>
    </xf>
    <xf numFmtId="1" fontId="13" fillId="0" borderId="0" xfId="1" applyNumberFormat="1" applyFont="1" applyFill="1" applyBorder="1" applyAlignment="1">
      <alignment horizontal="center" vertical="center" wrapText="1"/>
    </xf>
    <xf numFmtId="0" fontId="16" fillId="0" borderId="0" xfId="1" applyFont="1" applyFill="1" applyBorder="1" applyAlignment="1">
      <alignment horizontal="justify" vertical="center" wrapText="1"/>
    </xf>
    <xf numFmtId="1" fontId="16" fillId="0" borderId="0" xfId="1" applyNumberFormat="1" applyFont="1" applyFill="1" applyBorder="1" applyAlignment="1">
      <alignment horizontal="center" vertical="center" wrapText="1"/>
    </xf>
    <xf numFmtId="0" fontId="2" fillId="0" borderId="0" xfId="1" applyFill="1"/>
    <xf numFmtId="1" fontId="6" fillId="0" borderId="0" xfId="1" applyNumberFormat="1" applyFont="1" applyFill="1" applyBorder="1" applyAlignment="1">
      <alignment horizontal="center" vertical="center"/>
    </xf>
    <xf numFmtId="1" fontId="4" fillId="0" borderId="0" xfId="1" applyNumberFormat="1" applyFont="1" applyFill="1" applyBorder="1" applyAlignment="1">
      <alignment horizontal="center" vertical="center"/>
    </xf>
    <xf numFmtId="0" fontId="31" fillId="0" borderId="1" xfId="0" applyFont="1" applyFill="1" applyBorder="1" applyAlignment="1" applyProtection="1">
      <alignment wrapText="1"/>
      <protection locked="0"/>
    </xf>
    <xf numFmtId="0" fontId="31" fillId="0" borderId="1" xfId="0" applyFont="1" applyFill="1" applyBorder="1" applyProtection="1">
      <protection locked="0"/>
    </xf>
    <xf numFmtId="0" fontId="31" fillId="0" borderId="8" xfId="0" applyFont="1" applyFill="1" applyBorder="1" applyProtection="1">
      <protection locked="0"/>
    </xf>
    <xf numFmtId="14" fontId="40" fillId="0" borderId="1" xfId="1" applyNumberFormat="1" applyFont="1" applyFill="1" applyBorder="1" applyAlignment="1">
      <alignment horizontal="left" vertical="center" wrapText="1"/>
    </xf>
    <xf numFmtId="14" fontId="40" fillId="0" borderId="8" xfId="1" applyNumberFormat="1" applyFont="1" applyFill="1" applyBorder="1" applyAlignment="1">
      <alignment horizontal="left" vertical="center" wrapText="1"/>
    </xf>
    <xf numFmtId="167" fontId="33" fillId="0" borderId="1" xfId="1" applyNumberFormat="1" applyFont="1" applyFill="1" applyBorder="1" applyAlignment="1">
      <alignment horizontal="center" vertical="center" wrapText="1"/>
    </xf>
    <xf numFmtId="167" fontId="33" fillId="0" borderId="3" xfId="1" applyNumberFormat="1" applyFont="1" applyFill="1" applyBorder="1" applyAlignment="1">
      <alignment horizontal="center" vertical="center" wrapText="1"/>
    </xf>
    <xf numFmtId="167" fontId="10" fillId="0" borderId="0" xfId="1" applyNumberFormat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justify" vertical="center" wrapText="1"/>
    </xf>
    <xf numFmtId="1" fontId="4" fillId="0" borderId="0" xfId="1" applyNumberFormat="1" applyFont="1" applyFill="1" applyBorder="1" applyAlignment="1">
      <alignment horizontal="center" vertical="center" wrapText="1"/>
    </xf>
    <xf numFmtId="0" fontId="41" fillId="0" borderId="0" xfId="0" applyFont="1" applyFill="1"/>
    <xf numFmtId="14" fontId="32" fillId="0" borderId="1" xfId="7" applyNumberFormat="1" applyFont="1" applyFill="1" applyBorder="1" applyAlignment="1" applyProtection="1">
      <alignment horizontal="center" vertical="center" wrapText="1"/>
    </xf>
    <xf numFmtId="14" fontId="32" fillId="0" borderId="1" xfId="7" applyNumberFormat="1" applyFont="1" applyFill="1" applyBorder="1" applyAlignment="1" applyProtection="1">
      <alignment horizontal="center" vertical="center" wrapText="1"/>
    </xf>
    <xf numFmtId="0" fontId="42" fillId="0" borderId="1" xfId="7" applyFont="1" applyFill="1" applyBorder="1" applyAlignment="1" applyProtection="1">
      <alignment horizontal="center" vertical="center" wrapText="1"/>
    </xf>
    <xf numFmtId="0" fontId="42" fillId="0" borderId="8" xfId="7" applyFont="1" applyFill="1" applyBorder="1" applyAlignment="1" applyProtection="1">
      <alignment horizontal="center" vertical="center" wrapText="1"/>
    </xf>
    <xf numFmtId="167" fontId="31" fillId="0" borderId="3" xfId="1" applyNumberFormat="1" applyFont="1" applyFill="1" applyBorder="1" applyAlignment="1">
      <alignment horizontal="center" vertical="center" wrapText="1"/>
    </xf>
    <xf numFmtId="14" fontId="32" fillId="0" borderId="1" xfId="7" applyNumberFormat="1" applyFont="1" applyFill="1" applyBorder="1" applyAlignment="1" applyProtection="1">
      <alignment horizontal="center" vertical="center" wrapText="1"/>
    </xf>
    <xf numFmtId="0" fontId="31" fillId="0" borderId="1" xfId="1" applyFont="1" applyFill="1" applyBorder="1" applyAlignment="1">
      <alignment horizontal="center" vertical="center" wrapText="1"/>
    </xf>
    <xf numFmtId="167" fontId="31" fillId="0" borderId="1" xfId="1" applyNumberFormat="1" applyFont="1" applyFill="1" applyBorder="1" applyAlignment="1">
      <alignment horizontal="center" vertical="center" wrapText="1"/>
    </xf>
    <xf numFmtId="0" fontId="31" fillId="0" borderId="1" xfId="1" applyFont="1" applyFill="1" applyBorder="1" applyAlignment="1">
      <alignment horizontal="center" vertical="center"/>
    </xf>
    <xf numFmtId="14" fontId="31" fillId="0" borderId="1" xfId="1" applyNumberFormat="1" applyFont="1" applyFill="1" applyBorder="1" applyAlignment="1">
      <alignment horizontal="center" vertical="center" wrapText="1"/>
    </xf>
    <xf numFmtId="0" fontId="31" fillId="0" borderId="1" xfId="1" applyFont="1" applyFill="1" applyBorder="1" applyAlignment="1">
      <alignment horizontal="center" vertical="center" wrapText="1"/>
    </xf>
    <xf numFmtId="0" fontId="33" fillId="0" borderId="1" xfId="1" applyFont="1" applyFill="1" applyBorder="1" applyAlignment="1">
      <alignment horizontal="center" vertical="center" wrapText="1"/>
    </xf>
    <xf numFmtId="0" fontId="32" fillId="0" borderId="1" xfId="7" applyFont="1" applyFill="1" applyBorder="1" applyAlignment="1" applyProtection="1">
      <alignment horizontal="center" vertical="center" wrapText="1"/>
    </xf>
    <xf numFmtId="14" fontId="33" fillId="0" borderId="1" xfId="1" applyNumberFormat="1" applyFont="1" applyFill="1" applyBorder="1" applyAlignment="1">
      <alignment horizontal="center" vertical="center"/>
    </xf>
    <xf numFmtId="0" fontId="33" fillId="0" borderId="1" xfId="1" applyFont="1" applyFill="1" applyBorder="1" applyAlignment="1">
      <alignment horizontal="center" vertical="center"/>
    </xf>
    <xf numFmtId="167" fontId="31" fillId="0" borderId="3" xfId="1" applyNumberFormat="1" applyFont="1" applyFill="1" applyBorder="1" applyAlignment="1">
      <alignment horizontal="center" vertical="center" wrapText="1"/>
    </xf>
    <xf numFmtId="14" fontId="32" fillId="0" borderId="1" xfId="7" applyNumberFormat="1" applyFont="1" applyFill="1" applyBorder="1" applyAlignment="1" applyProtection="1">
      <alignment horizontal="center" vertical="center" wrapText="1"/>
    </xf>
    <xf numFmtId="0" fontId="18" fillId="0" borderId="0" xfId="0" applyFont="1" applyFill="1" applyAlignment="1">
      <alignment horizontal="left" wrapText="1"/>
    </xf>
    <xf numFmtId="0" fontId="42" fillId="0" borderId="1" xfId="7" applyFont="1" applyFill="1" applyBorder="1" applyAlignment="1" applyProtection="1">
      <alignment horizontal="center" vertical="center" wrapText="1"/>
    </xf>
    <xf numFmtId="0" fontId="32" fillId="0" borderId="1" xfId="7" applyNumberFormat="1" applyFont="1" applyFill="1" applyBorder="1" applyAlignment="1" applyProtection="1">
      <alignment horizontal="center" vertical="center" wrapText="1"/>
    </xf>
    <xf numFmtId="0" fontId="19" fillId="0" borderId="0" xfId="0" applyFont="1" applyFill="1" applyAlignment="1">
      <alignment horizontal="justify" vertical="justify" wrapText="1"/>
    </xf>
    <xf numFmtId="14" fontId="42" fillId="0" borderId="9" xfId="7" applyNumberFormat="1" applyFont="1" applyFill="1" applyBorder="1" applyAlignment="1" applyProtection="1">
      <alignment horizontal="center" vertical="center" wrapText="1"/>
    </xf>
    <xf numFmtId="14" fontId="42" fillId="0" borderId="10" xfId="7" applyNumberFormat="1" applyFont="1" applyFill="1" applyBorder="1" applyAlignment="1" applyProtection="1">
      <alignment horizontal="center" vertical="center" wrapText="1"/>
    </xf>
    <xf numFmtId="167" fontId="31" fillId="0" borderId="1" xfId="1" applyNumberFormat="1" applyFont="1" applyFill="1" applyBorder="1" applyAlignment="1">
      <alignment horizontal="center" vertical="center" wrapText="1"/>
    </xf>
    <xf numFmtId="0" fontId="31" fillId="0" borderId="2" xfId="1" applyFont="1" applyFill="1" applyBorder="1" applyAlignment="1">
      <alignment horizontal="center" vertical="center"/>
    </xf>
    <xf numFmtId="0" fontId="31" fillId="0" borderId="11" xfId="1" applyFont="1" applyFill="1" applyBorder="1" applyAlignment="1">
      <alignment horizontal="center" vertical="center" wrapText="1"/>
    </xf>
    <xf numFmtId="0" fontId="36" fillId="0" borderId="10" xfId="1" applyFont="1" applyFill="1" applyBorder="1" applyAlignment="1">
      <alignment horizontal="center" vertical="center" wrapText="1"/>
    </xf>
    <xf numFmtId="14" fontId="31" fillId="0" borderId="10" xfId="1" applyNumberFormat="1" applyFont="1" applyFill="1" applyBorder="1" applyAlignment="1">
      <alignment horizontal="center" vertical="center" wrapText="1"/>
    </xf>
    <xf numFmtId="14" fontId="32" fillId="0" borderId="10" xfId="7" applyNumberFormat="1" applyFont="1" applyFill="1" applyBorder="1" applyAlignment="1" applyProtection="1">
      <alignment horizontal="center" vertical="center" wrapText="1"/>
    </xf>
    <xf numFmtId="0" fontId="31" fillId="0" borderId="10" xfId="11" applyFont="1" applyFill="1" applyBorder="1" applyAlignment="1">
      <alignment horizontal="left" vertical="center" wrapText="1"/>
    </xf>
    <xf numFmtId="0" fontId="31" fillId="0" borderId="10" xfId="1" applyFont="1" applyFill="1" applyBorder="1" applyAlignment="1">
      <alignment horizontal="center" vertical="center" wrapText="1"/>
    </xf>
    <xf numFmtId="167" fontId="31" fillId="0" borderId="10" xfId="1" applyNumberFormat="1" applyFont="1" applyFill="1" applyBorder="1" applyAlignment="1">
      <alignment horizontal="center" vertical="center" wrapText="1"/>
    </xf>
    <xf numFmtId="167" fontId="31" fillId="0" borderId="12" xfId="1" applyNumberFormat="1" applyFont="1" applyFill="1" applyBorder="1" applyAlignment="1">
      <alignment horizontal="center" vertical="center" wrapText="1"/>
    </xf>
    <xf numFmtId="0" fontId="31" fillId="0" borderId="7" xfId="1" applyFont="1" applyFill="1" applyBorder="1" applyAlignment="1">
      <alignment horizontal="center" vertical="center" wrapText="1"/>
    </xf>
    <xf numFmtId="0" fontId="36" fillId="0" borderId="8" xfId="1" applyFont="1" applyFill="1" applyBorder="1" applyAlignment="1">
      <alignment horizontal="center" wrapText="1"/>
    </xf>
    <xf numFmtId="14" fontId="31" fillId="0" borderId="8" xfId="1" applyNumberFormat="1" applyFont="1" applyFill="1" applyBorder="1" applyAlignment="1">
      <alignment horizontal="center" wrapText="1"/>
    </xf>
    <xf numFmtId="14" fontId="32" fillId="0" borderId="8" xfId="7" applyNumberFormat="1" applyFont="1" applyFill="1" applyBorder="1" applyAlignment="1" applyProtection="1">
      <alignment horizontal="center" vertical="center" wrapText="1"/>
    </xf>
    <xf numFmtId="0" fontId="31" fillId="0" borderId="8" xfId="1" applyFont="1" applyFill="1" applyBorder="1" applyAlignment="1">
      <alignment horizontal="justify" vertical="center" wrapText="1"/>
    </xf>
    <xf numFmtId="0" fontId="31" fillId="0" borderId="8" xfId="1" applyFont="1" applyFill="1" applyBorder="1" applyAlignment="1">
      <alignment horizontal="center" vertical="center" wrapText="1"/>
    </xf>
    <xf numFmtId="167" fontId="31" fillId="0" borderId="8" xfId="1" applyNumberFormat="1" applyFont="1" applyFill="1" applyBorder="1" applyAlignment="1">
      <alignment horizontal="center" vertical="center" wrapText="1"/>
    </xf>
    <xf numFmtId="167" fontId="31" fillId="0" borderId="13" xfId="1" applyNumberFormat="1" applyFont="1" applyFill="1" applyBorder="1" applyAlignment="1">
      <alignment horizontal="center" vertical="center" wrapText="1"/>
    </xf>
    <xf numFmtId="0" fontId="43" fillId="0" borderId="0" xfId="1" applyFont="1" applyFill="1" applyAlignment="1">
      <alignment horizontal="center" vertical="center"/>
    </xf>
  </cellXfs>
  <cellStyles count="16">
    <cellStyle name="Euro" xfId="2"/>
    <cellStyle name="Euro 2" xfId="3"/>
    <cellStyle name="Euro 3" xfId="4"/>
    <cellStyle name="Euro 3 2" xfId="5"/>
    <cellStyle name="Euro 4" xfId="6"/>
    <cellStyle name="Hipervínculo" xfId="7" builtinId="8"/>
    <cellStyle name="Moneda 2" xfId="9"/>
    <cellStyle name="Moneda 3" xfId="10"/>
    <cellStyle name="Moneda 4" xfId="8"/>
    <cellStyle name="Normal" xfId="0" builtinId="0"/>
    <cellStyle name="Normal 2" xfId="11"/>
    <cellStyle name="Normal 3" xfId="12"/>
    <cellStyle name="Normal 3 2" xfId="13"/>
    <cellStyle name="Normal 4" xfId="14"/>
    <cellStyle name="Normal 5" xfId="1"/>
    <cellStyle name="Porcentaje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7.mh.gob.sv/downloads/pdf/700-UAIP-IF-2018-10441.pdf" TargetMode="External"/><Relationship Id="rId13" Type="http://schemas.openxmlformats.org/officeDocument/2006/relationships/hyperlink" Target="http://www7.mh.gob.sv/downloads/pdf/700-UAIP-IF-2018-10414.pdf" TargetMode="External"/><Relationship Id="rId18" Type="http://schemas.openxmlformats.org/officeDocument/2006/relationships/hyperlink" Target="https://www.mh.gob.sv/downloads/pdf/700-UAIP-IF-2019-11811.pdf" TargetMode="External"/><Relationship Id="rId3" Type="http://schemas.openxmlformats.org/officeDocument/2006/relationships/hyperlink" Target="http://www7.mh.gob.sv/downloads/pdf/700-UAIP-IF-2018-10370.pdf" TargetMode="External"/><Relationship Id="rId21" Type="http://schemas.openxmlformats.org/officeDocument/2006/relationships/hyperlink" Target="http://www7.mh.gob.sv/downloads/pdf/700-UAIP-IF-2018-10890.pdf" TargetMode="External"/><Relationship Id="rId7" Type="http://schemas.openxmlformats.org/officeDocument/2006/relationships/hyperlink" Target="http://www7.mh.gob.sv/downloads/pdf/700-UAIP-IF-2019-.pdf" TargetMode="External"/><Relationship Id="rId12" Type="http://schemas.openxmlformats.org/officeDocument/2006/relationships/hyperlink" Target="http://www7.mh.gob.sv/downloads/pdf/700-UAIP-IF-2018-10365.pdf" TargetMode="External"/><Relationship Id="rId17" Type="http://schemas.openxmlformats.org/officeDocument/2006/relationships/hyperlink" Target="https://www.mh.gob.sv/downloads/pdf/700-UAIP-IF-2019-10915.pdf" TargetMode="External"/><Relationship Id="rId2" Type="http://schemas.openxmlformats.org/officeDocument/2006/relationships/hyperlink" Target="http://www7.mh.gob.sv/downloads/pdf/700-UAIP-IF-2018-10368.pdf" TargetMode="External"/><Relationship Id="rId16" Type="http://schemas.openxmlformats.org/officeDocument/2006/relationships/hyperlink" Target="https://www.mh.gob.sv/downloads/pdf/700-UAIP-IF-2019-10916.pdf" TargetMode="External"/><Relationship Id="rId20" Type="http://schemas.openxmlformats.org/officeDocument/2006/relationships/hyperlink" Target="https://www.mh.gob.sv/downloads/pdf/700-UAIP-IF-2019-11812.pdf" TargetMode="External"/><Relationship Id="rId1" Type="http://schemas.openxmlformats.org/officeDocument/2006/relationships/hyperlink" Target="http://www7.mh.gob.sv/downloads/pdf/700-UAIP-IF-2018-10367.pdf" TargetMode="External"/><Relationship Id="rId6" Type="http://schemas.openxmlformats.org/officeDocument/2006/relationships/hyperlink" Target="http://www7.mh.gob.sv/downloads/pdf/700-DDD-XX-0000-10423.pdf" TargetMode="External"/><Relationship Id="rId11" Type="http://schemas.openxmlformats.org/officeDocument/2006/relationships/hyperlink" Target="http://www7.mh.gob.sv/downloads/pdf/700-UAIP-IF-2018-10405.pdf" TargetMode="External"/><Relationship Id="rId5" Type="http://schemas.openxmlformats.org/officeDocument/2006/relationships/hyperlink" Target="http://www7.mh.gob.sv/downloads/pdf/700-UAIP-IF-2018-10422.pdf" TargetMode="External"/><Relationship Id="rId15" Type="http://schemas.openxmlformats.org/officeDocument/2006/relationships/hyperlink" Target="https://www.mh.gob.sv/downloads/pdf/700-UAIP-IF-2018-10889.pdf" TargetMode="External"/><Relationship Id="rId10" Type="http://schemas.openxmlformats.org/officeDocument/2006/relationships/hyperlink" Target="http://www7.mh.gob.sv/downloads/pdf/700-UAIP-IF-2018-10426.pdf" TargetMode="External"/><Relationship Id="rId19" Type="http://schemas.openxmlformats.org/officeDocument/2006/relationships/hyperlink" Target="https://www.mh.gob.sv/downloads/pdf/700-UAIP-IF-2019-11811.pdf" TargetMode="External"/><Relationship Id="rId4" Type="http://schemas.openxmlformats.org/officeDocument/2006/relationships/hyperlink" Target="http://www7.mh.gob.sv/downloads/pdf/700-UAIP-IF-2018-10372.pdf" TargetMode="External"/><Relationship Id="rId9" Type="http://schemas.openxmlformats.org/officeDocument/2006/relationships/hyperlink" Target="../../../../../AppData/Local/Microsoft/Windows/INetCache/Content.Outlook/Microsoft/AppData/Local/AppData/Local/Microsoft/Windows/INetCache/Content.Outlook/EWF09HVO/Fact.%200085.PNG" TargetMode="External"/><Relationship Id="rId14" Type="http://schemas.openxmlformats.org/officeDocument/2006/relationships/hyperlink" Target="https://www.mh.gob.sv/downloads/pdf/700-UAIP-IF-2018-10891.pdf" TargetMode="External"/><Relationship Id="rId2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W56"/>
  <sheetViews>
    <sheetView showGridLines="0" tabSelected="1" zoomScale="40" zoomScaleNormal="40" workbookViewId="0">
      <selection activeCell="E17" sqref="E17"/>
    </sheetView>
  </sheetViews>
  <sheetFormatPr baseColWidth="10" defaultRowHeight="15" x14ac:dyDescent="0.25"/>
  <cols>
    <col min="1" max="1" width="11.42578125" style="2"/>
    <col min="2" max="2" width="32.28515625" style="2" customWidth="1"/>
    <col min="3" max="3" width="16.5703125" style="2" bestFit="1" customWidth="1"/>
    <col min="4" max="4" width="24" style="2" customWidth="1"/>
    <col min="5" max="5" width="33.140625" style="2" customWidth="1"/>
    <col min="6" max="6" width="58.42578125" style="2" customWidth="1"/>
    <col min="7" max="7" width="26.42578125" style="2" customWidth="1"/>
    <col min="8" max="8" width="33.7109375" style="2" customWidth="1"/>
    <col min="9" max="9" width="2.28515625" style="3" customWidth="1"/>
    <col min="10" max="10" width="24.7109375" style="2" bestFit="1" customWidth="1"/>
    <col min="11" max="11" width="20.28515625" style="2" customWidth="1"/>
    <col min="12" max="12" width="20.42578125" style="2" customWidth="1"/>
    <col min="13" max="13" width="18.140625" style="2" hidden="1" customWidth="1"/>
    <col min="14" max="14" width="20" style="2" hidden="1" customWidth="1"/>
    <col min="15" max="15" width="18.140625" style="2" hidden="1" customWidth="1"/>
    <col min="16" max="16" width="11.85546875" style="2" hidden="1" customWidth="1"/>
    <col min="17" max="17" width="11.5703125" style="2" hidden="1" customWidth="1"/>
    <col min="18" max="18" width="15.28515625" style="2" hidden="1" customWidth="1"/>
    <col min="19" max="19" width="19.7109375" style="2" hidden="1" customWidth="1"/>
    <col min="20" max="20" width="19.42578125" style="2" hidden="1" customWidth="1"/>
    <col min="21" max="26" width="0" style="2" hidden="1" customWidth="1"/>
    <col min="27" max="27" width="42.140625" style="2" customWidth="1"/>
    <col min="28" max="29" width="11.42578125" style="2"/>
    <col min="30" max="30" width="6.140625" style="2" customWidth="1"/>
    <col min="31" max="35" width="11.42578125" style="2" hidden="1" customWidth="1"/>
    <col min="36" max="36" width="0.7109375" style="2" customWidth="1"/>
    <col min="37" max="43" width="11.42578125" style="2" hidden="1" customWidth="1"/>
    <col min="44" max="44" width="7.85546875" style="2" hidden="1" customWidth="1"/>
    <col min="45" max="48" width="11.42578125" style="2" hidden="1" customWidth="1"/>
    <col min="49" max="16384" width="11.42578125" style="2"/>
  </cols>
  <sheetData>
    <row r="1" spans="2:29" ht="23.25" x14ac:dyDescent="0.25">
      <c r="B1" s="61" t="s">
        <v>0</v>
      </c>
      <c r="C1" s="59"/>
      <c r="D1" s="60"/>
      <c r="E1" s="60"/>
      <c r="F1" s="61"/>
      <c r="G1" s="62"/>
      <c r="H1" s="62"/>
      <c r="I1" s="62"/>
      <c r="J1" s="4"/>
      <c r="K1" s="63"/>
      <c r="L1" s="60"/>
      <c r="M1" s="64"/>
      <c r="N1" s="64"/>
      <c r="O1" s="64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</row>
    <row r="2" spans="2:29" ht="23.25" x14ac:dyDescent="0.25">
      <c r="B2" s="61" t="s">
        <v>1</v>
      </c>
      <c r="C2" s="59"/>
      <c r="D2" s="60"/>
      <c r="E2" s="60"/>
      <c r="F2" s="65"/>
      <c r="G2" s="62"/>
      <c r="H2" s="62"/>
      <c r="I2" s="62"/>
      <c r="J2" s="4"/>
      <c r="K2" s="4"/>
      <c r="L2" s="60"/>
      <c r="M2" s="64"/>
      <c r="N2" s="64"/>
      <c r="O2" s="64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</row>
    <row r="3" spans="2:29" ht="23.25" x14ac:dyDescent="0.25">
      <c r="B3" s="59"/>
      <c r="C3" s="59"/>
      <c r="D3" s="60"/>
      <c r="E3" s="60"/>
      <c r="F3" s="65"/>
      <c r="G3" s="62"/>
      <c r="H3" s="62"/>
      <c r="I3" s="62"/>
      <c r="J3" s="4"/>
      <c r="K3" s="4"/>
      <c r="L3" s="60"/>
      <c r="M3" s="64"/>
      <c r="N3" s="64"/>
      <c r="O3" s="64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</row>
    <row r="4" spans="2:29" ht="25.5" x14ac:dyDescent="0.25">
      <c r="B4" s="151" t="s">
        <v>107</v>
      </c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64"/>
      <c r="N4" s="64"/>
      <c r="O4" s="64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</row>
    <row r="5" spans="2:29" ht="25.5" x14ac:dyDescent="0.25">
      <c r="B5" s="151" t="s">
        <v>2</v>
      </c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64"/>
      <c r="N5" s="64"/>
      <c r="O5" s="64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</row>
    <row r="6" spans="2:29" ht="23.25" x14ac:dyDescent="0.25">
      <c r="B6" s="61" t="s">
        <v>3</v>
      </c>
      <c r="C6" s="66"/>
      <c r="D6" s="67"/>
      <c r="E6" s="67"/>
      <c r="F6" s="60"/>
      <c r="G6" s="68"/>
      <c r="H6" s="68"/>
      <c r="I6" s="68"/>
      <c r="J6" s="5"/>
      <c r="K6" s="5"/>
      <c r="L6" s="69"/>
      <c r="M6" s="64"/>
      <c r="N6" s="64"/>
      <c r="O6" s="64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</row>
    <row r="7" spans="2:29" ht="24" thickBot="1" x14ac:dyDescent="0.3">
      <c r="B7" s="70"/>
      <c r="C7" s="71"/>
      <c r="D7" s="72"/>
      <c r="E7" s="72"/>
      <c r="F7" s="73"/>
      <c r="G7" s="74"/>
      <c r="H7" s="74"/>
      <c r="I7" s="74"/>
      <c r="J7" s="1"/>
      <c r="K7" s="1"/>
      <c r="L7" s="75"/>
      <c r="M7" s="64"/>
      <c r="N7" s="64"/>
      <c r="O7" s="64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</row>
    <row r="8" spans="2:29" ht="81" x14ac:dyDescent="0.25">
      <c r="B8" s="76" t="s">
        <v>4</v>
      </c>
      <c r="C8" s="77" t="s">
        <v>5</v>
      </c>
      <c r="D8" s="77" t="s">
        <v>6</v>
      </c>
      <c r="E8" s="77" t="s">
        <v>7</v>
      </c>
      <c r="F8" s="77" t="s">
        <v>8</v>
      </c>
      <c r="G8" s="77" t="s">
        <v>9</v>
      </c>
      <c r="H8" s="77" t="s">
        <v>10</v>
      </c>
      <c r="I8" s="77"/>
      <c r="J8" s="77" t="s">
        <v>11</v>
      </c>
      <c r="K8" s="77" t="s">
        <v>108</v>
      </c>
      <c r="L8" s="78" t="s">
        <v>12</v>
      </c>
      <c r="M8" s="64"/>
      <c r="N8" s="64"/>
      <c r="O8" s="64"/>
      <c r="P8" s="79" t="s">
        <v>13</v>
      </c>
      <c r="Q8" s="79" t="s">
        <v>14</v>
      </c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</row>
    <row r="9" spans="2:29" ht="23.25" x14ac:dyDescent="0.25">
      <c r="B9" s="134">
        <v>1</v>
      </c>
      <c r="C9" s="118" t="s">
        <v>15</v>
      </c>
      <c r="D9" s="119">
        <v>35767</v>
      </c>
      <c r="E9" s="6" t="s">
        <v>16</v>
      </c>
      <c r="F9" s="120" t="s">
        <v>17</v>
      </c>
      <c r="G9" s="120" t="s">
        <v>18</v>
      </c>
      <c r="H9" s="120" t="s">
        <v>19</v>
      </c>
      <c r="I9" s="42"/>
      <c r="J9" s="133">
        <v>373714.28</v>
      </c>
      <c r="K9" s="133">
        <v>336342.85</v>
      </c>
      <c r="L9" s="125">
        <f>SUM(J9-K9)</f>
        <v>37371.430000000051</v>
      </c>
      <c r="M9" s="64"/>
      <c r="N9" s="29"/>
      <c r="O9" s="29"/>
      <c r="P9" s="80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</row>
    <row r="10" spans="2:29" ht="23.25" x14ac:dyDescent="0.25">
      <c r="B10" s="134"/>
      <c r="C10" s="118"/>
      <c r="D10" s="119"/>
      <c r="E10" s="6" t="s">
        <v>20</v>
      </c>
      <c r="F10" s="120"/>
      <c r="G10" s="120"/>
      <c r="H10" s="120"/>
      <c r="I10" s="42"/>
      <c r="J10" s="133"/>
      <c r="K10" s="133"/>
      <c r="L10" s="125"/>
      <c r="M10" s="64"/>
      <c r="N10" s="29"/>
      <c r="O10" s="29"/>
      <c r="P10" s="80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</row>
    <row r="11" spans="2:29" ht="23.25" x14ac:dyDescent="0.25">
      <c r="B11" s="134"/>
      <c r="C11" s="118"/>
      <c r="D11" s="119"/>
      <c r="E11" s="6" t="s">
        <v>21</v>
      </c>
      <c r="F11" s="120"/>
      <c r="G11" s="120"/>
      <c r="H11" s="120"/>
      <c r="I11" s="42"/>
      <c r="J11" s="133"/>
      <c r="K11" s="133"/>
      <c r="L11" s="125"/>
      <c r="M11" s="64"/>
      <c r="N11" s="29"/>
      <c r="O11" s="29"/>
      <c r="P11" s="80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</row>
    <row r="12" spans="2:29" ht="26.25" customHeight="1" x14ac:dyDescent="0.25">
      <c r="B12" s="134"/>
      <c r="C12" s="118"/>
      <c r="D12" s="119"/>
      <c r="E12" s="6" t="s">
        <v>22</v>
      </c>
      <c r="F12" s="120"/>
      <c r="G12" s="120"/>
      <c r="H12" s="120"/>
      <c r="I12" s="42"/>
      <c r="J12" s="133"/>
      <c r="K12" s="133"/>
      <c r="L12" s="125"/>
      <c r="M12" s="64"/>
      <c r="N12" s="29"/>
      <c r="O12" s="29"/>
      <c r="P12" s="80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</row>
    <row r="13" spans="2:29" ht="27" customHeight="1" x14ac:dyDescent="0.25">
      <c r="B13" s="48">
        <v>1</v>
      </c>
      <c r="C13" s="46" t="s">
        <v>23</v>
      </c>
      <c r="D13" s="41">
        <v>38340</v>
      </c>
      <c r="E13" s="45" t="s">
        <v>24</v>
      </c>
      <c r="F13" s="7" t="s">
        <v>94</v>
      </c>
      <c r="G13" s="42" t="s">
        <v>26</v>
      </c>
      <c r="H13" s="42" t="s">
        <v>95</v>
      </c>
      <c r="I13" s="42"/>
      <c r="J13" s="47">
        <v>307612.81</v>
      </c>
      <c r="K13" s="47">
        <v>276851.53000000003</v>
      </c>
      <c r="L13" s="44">
        <f>SUM(J13-K13)</f>
        <v>30761.27999999997</v>
      </c>
      <c r="M13" s="64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</row>
    <row r="14" spans="2:29" ht="27" customHeight="1" x14ac:dyDescent="0.25">
      <c r="B14" s="48">
        <v>1</v>
      </c>
      <c r="C14" s="46" t="s">
        <v>23</v>
      </c>
      <c r="D14" s="41">
        <v>38340</v>
      </c>
      <c r="E14" s="45" t="s">
        <v>27</v>
      </c>
      <c r="F14" s="7" t="s">
        <v>94</v>
      </c>
      <c r="G14" s="42" t="s">
        <v>26</v>
      </c>
      <c r="H14" s="42" t="s">
        <v>96</v>
      </c>
      <c r="I14" s="42"/>
      <c r="J14" s="47">
        <v>574030.55000000005</v>
      </c>
      <c r="K14" s="47">
        <v>516627.49</v>
      </c>
      <c r="L14" s="44">
        <f>SUM(J14-K14)</f>
        <v>57403.060000000056</v>
      </c>
      <c r="M14" s="64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81"/>
    </row>
    <row r="15" spans="2:29" ht="22.5" x14ac:dyDescent="0.25">
      <c r="B15" s="48">
        <v>1</v>
      </c>
      <c r="C15" s="46" t="s">
        <v>28</v>
      </c>
      <c r="D15" s="41">
        <v>39898</v>
      </c>
      <c r="E15" s="126" t="s">
        <v>29</v>
      </c>
      <c r="F15" s="7" t="s">
        <v>30</v>
      </c>
      <c r="G15" s="42" t="s">
        <v>26</v>
      </c>
      <c r="H15" s="34" t="s">
        <v>31</v>
      </c>
      <c r="I15" s="34"/>
      <c r="J15" s="47">
        <v>540705.04</v>
      </c>
      <c r="K15" s="47">
        <v>486634.54</v>
      </c>
      <c r="L15" s="44">
        <f>SUM(J15-K15)</f>
        <v>54070.500000000058</v>
      </c>
      <c r="M15" s="64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</row>
    <row r="16" spans="2:29" ht="22.5" x14ac:dyDescent="0.25">
      <c r="B16" s="48">
        <v>1</v>
      </c>
      <c r="C16" s="46" t="s">
        <v>28</v>
      </c>
      <c r="D16" s="41">
        <v>39898</v>
      </c>
      <c r="E16" s="126"/>
      <c r="F16" s="7" t="s">
        <v>30</v>
      </c>
      <c r="G16" s="42" t="s">
        <v>26</v>
      </c>
      <c r="H16" s="34" t="s">
        <v>31</v>
      </c>
      <c r="I16" s="34"/>
      <c r="J16" s="47">
        <v>563615.6</v>
      </c>
      <c r="K16" s="47">
        <v>507254.04</v>
      </c>
      <c r="L16" s="44">
        <f>SUM(J16-K16)</f>
        <v>56361.56</v>
      </c>
      <c r="M16" s="64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</row>
    <row r="17" spans="2:48" ht="22.5" x14ac:dyDescent="0.25">
      <c r="B17" s="8">
        <v>1</v>
      </c>
      <c r="C17" s="10" t="s">
        <v>32</v>
      </c>
      <c r="D17" s="43">
        <v>43084</v>
      </c>
      <c r="E17" s="82" t="s">
        <v>33</v>
      </c>
      <c r="F17" s="83" t="s">
        <v>34</v>
      </c>
      <c r="G17" s="10" t="s">
        <v>35</v>
      </c>
      <c r="H17" s="10" t="s">
        <v>36</v>
      </c>
      <c r="I17" s="10"/>
      <c r="J17" s="11">
        <v>39897.39</v>
      </c>
      <c r="K17" s="11">
        <v>17078.27</v>
      </c>
      <c r="L17" s="12">
        <f t="shared" ref="L17:L25" si="0">SUM(J17-K17)</f>
        <v>22819.119999999999</v>
      </c>
      <c r="M17" s="64"/>
      <c r="N17" s="64"/>
      <c r="O17" s="64"/>
      <c r="P17" s="84"/>
      <c r="Q17" s="85"/>
      <c r="R17" s="84"/>
      <c r="S17" s="86"/>
      <c r="T17" s="87"/>
      <c r="U17" s="31"/>
      <c r="V17" s="31"/>
      <c r="W17" s="31"/>
      <c r="X17" s="88"/>
      <c r="Y17" s="31"/>
      <c r="Z17" s="31"/>
      <c r="AA17" s="31"/>
      <c r="AB17" s="89"/>
    </row>
    <row r="18" spans="2:48" ht="104.25" customHeight="1" x14ac:dyDescent="0.25">
      <c r="B18" s="8">
        <v>1</v>
      </c>
      <c r="C18" s="124" t="s">
        <v>37</v>
      </c>
      <c r="D18" s="123">
        <v>43294</v>
      </c>
      <c r="E18" s="122" t="s">
        <v>38</v>
      </c>
      <c r="F18" s="9" t="s">
        <v>93</v>
      </c>
      <c r="G18" s="10" t="s">
        <v>39</v>
      </c>
      <c r="H18" s="10" t="s">
        <v>40</v>
      </c>
      <c r="I18" s="10"/>
      <c r="J18" s="11">
        <v>49972.800000000003</v>
      </c>
      <c r="K18" s="11">
        <v>16215.82</v>
      </c>
      <c r="L18" s="12">
        <f>SUM(J18-K18)</f>
        <v>33756.980000000003</v>
      </c>
      <c r="M18" s="64"/>
      <c r="N18" s="64"/>
      <c r="O18" s="64"/>
      <c r="P18" s="64"/>
      <c r="Q18" s="90"/>
      <c r="R18" s="64"/>
      <c r="S18" s="64"/>
      <c r="T18" s="64"/>
      <c r="U18" s="64"/>
      <c r="V18" s="64"/>
      <c r="W18" s="64"/>
      <c r="X18" s="64"/>
      <c r="Y18" s="64"/>
      <c r="Z18" s="64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</row>
    <row r="19" spans="2:48" ht="104.25" customHeight="1" x14ac:dyDescent="0.25">
      <c r="B19" s="8">
        <v>1</v>
      </c>
      <c r="C19" s="124"/>
      <c r="D19" s="123"/>
      <c r="E19" s="122"/>
      <c r="F19" s="9" t="s">
        <v>93</v>
      </c>
      <c r="G19" s="10" t="s">
        <v>39</v>
      </c>
      <c r="H19" s="10" t="s">
        <v>40</v>
      </c>
      <c r="I19" s="10"/>
      <c r="J19" s="11">
        <v>49972.800000000003</v>
      </c>
      <c r="K19" s="11">
        <v>16215.82</v>
      </c>
      <c r="L19" s="12">
        <f>SUM(J19-K19)</f>
        <v>33756.980000000003</v>
      </c>
      <c r="M19" s="64"/>
      <c r="N19" s="64"/>
      <c r="O19" s="64"/>
      <c r="P19" s="64"/>
      <c r="Q19" s="90"/>
      <c r="R19" s="64"/>
      <c r="S19" s="64"/>
      <c r="T19" s="64"/>
      <c r="U19" s="64"/>
      <c r="V19" s="64"/>
      <c r="W19" s="64"/>
      <c r="X19" s="64"/>
      <c r="Y19" s="64"/>
      <c r="Z19" s="64"/>
      <c r="AA19" s="32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</row>
    <row r="20" spans="2:48" ht="104.25" customHeight="1" x14ac:dyDescent="0.25">
      <c r="B20" s="8">
        <v>1</v>
      </c>
      <c r="C20" s="124"/>
      <c r="D20" s="123"/>
      <c r="E20" s="122"/>
      <c r="F20" s="9" t="s">
        <v>93</v>
      </c>
      <c r="G20" s="10" t="s">
        <v>39</v>
      </c>
      <c r="H20" s="10" t="s">
        <v>40</v>
      </c>
      <c r="I20" s="10"/>
      <c r="J20" s="11">
        <v>49972.800000000003</v>
      </c>
      <c r="K20" s="11">
        <v>16215.82</v>
      </c>
      <c r="L20" s="12">
        <f>SUM(J20-K20)</f>
        <v>33756.980000000003</v>
      </c>
      <c r="M20" s="64"/>
      <c r="N20" s="64"/>
      <c r="O20" s="64"/>
      <c r="P20" s="64"/>
      <c r="Q20" s="90"/>
      <c r="R20" s="64"/>
      <c r="S20" s="64"/>
      <c r="T20" s="64"/>
      <c r="U20" s="64"/>
      <c r="V20" s="64"/>
      <c r="W20" s="64"/>
      <c r="X20" s="64"/>
      <c r="Y20" s="64"/>
      <c r="Z20" s="64"/>
      <c r="AA20" s="32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</row>
    <row r="21" spans="2:48" ht="104.25" customHeight="1" x14ac:dyDescent="0.25">
      <c r="B21" s="8">
        <v>1</v>
      </c>
      <c r="C21" s="124"/>
      <c r="D21" s="123"/>
      <c r="E21" s="122"/>
      <c r="F21" s="9" t="s">
        <v>93</v>
      </c>
      <c r="G21" s="10" t="s">
        <v>39</v>
      </c>
      <c r="H21" s="10" t="s">
        <v>40</v>
      </c>
      <c r="I21" s="10"/>
      <c r="J21" s="11">
        <v>49972.800000000003</v>
      </c>
      <c r="K21" s="11">
        <v>16215.82</v>
      </c>
      <c r="L21" s="12">
        <f>SUM(J21-K21)</f>
        <v>33756.980000000003</v>
      </c>
      <c r="M21" s="64"/>
      <c r="N21" s="64"/>
      <c r="O21" s="64"/>
      <c r="P21" s="64"/>
      <c r="Q21" s="90"/>
      <c r="R21" s="64"/>
      <c r="S21" s="64"/>
      <c r="T21" s="64"/>
      <c r="U21" s="64"/>
      <c r="V21" s="64"/>
      <c r="W21" s="64"/>
      <c r="X21" s="64"/>
      <c r="Y21" s="64"/>
      <c r="Z21" s="64"/>
      <c r="AA21" s="32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</row>
    <row r="22" spans="2:48" ht="42.75" customHeight="1" x14ac:dyDescent="0.25">
      <c r="B22" s="48">
        <v>1</v>
      </c>
      <c r="C22" s="46" t="s">
        <v>64</v>
      </c>
      <c r="D22" s="41">
        <v>43454</v>
      </c>
      <c r="E22" s="110" t="s">
        <v>76</v>
      </c>
      <c r="F22" s="13" t="s">
        <v>55</v>
      </c>
      <c r="G22" s="42" t="s">
        <v>56</v>
      </c>
      <c r="H22" s="42" t="s">
        <v>57</v>
      </c>
      <c r="I22" s="42"/>
      <c r="J22" s="104">
        <v>41200.019999999997</v>
      </c>
      <c r="K22" s="104">
        <v>10118.27</v>
      </c>
      <c r="L22" s="105">
        <f t="shared" si="0"/>
        <v>31081.749999999996</v>
      </c>
      <c r="M22" s="106"/>
      <c r="N22" s="106"/>
      <c r="O22" s="106"/>
      <c r="P22" s="107"/>
      <c r="Q22" s="108"/>
      <c r="R22" s="109"/>
      <c r="S22" s="109"/>
      <c r="T22" s="109"/>
      <c r="U22" s="109"/>
      <c r="V22" s="109"/>
      <c r="W22" s="109"/>
      <c r="X22" s="109"/>
      <c r="Y22" s="109"/>
      <c r="Z22" s="109"/>
      <c r="AA22" s="33"/>
    </row>
    <row r="23" spans="2:48" ht="51" customHeight="1" x14ac:dyDescent="0.25">
      <c r="B23" s="14">
        <v>1</v>
      </c>
      <c r="C23" s="42" t="s">
        <v>65</v>
      </c>
      <c r="D23" s="41">
        <v>43465</v>
      </c>
      <c r="E23" s="111" t="s">
        <v>77</v>
      </c>
      <c r="F23" s="7" t="s">
        <v>58</v>
      </c>
      <c r="G23" s="47" t="s">
        <v>59</v>
      </c>
      <c r="H23" s="47" t="s">
        <v>60</v>
      </c>
      <c r="I23" s="47"/>
      <c r="J23" s="15">
        <v>40322.620000000003</v>
      </c>
      <c r="K23" s="15">
        <v>9684.06</v>
      </c>
      <c r="L23" s="16">
        <f t="shared" si="0"/>
        <v>30638.560000000005</v>
      </c>
      <c r="M23" s="64"/>
      <c r="N23" s="64"/>
      <c r="O23" s="64"/>
      <c r="P23" s="92"/>
      <c r="Q23" s="93"/>
      <c r="AA23" s="31"/>
    </row>
    <row r="24" spans="2:48" ht="28.5" customHeight="1" x14ac:dyDescent="0.25">
      <c r="B24" s="14">
        <v>1</v>
      </c>
      <c r="C24" s="121" t="s">
        <v>78</v>
      </c>
      <c r="D24" s="119" t="s">
        <v>79</v>
      </c>
      <c r="E24" s="131" t="s">
        <v>75</v>
      </c>
      <c r="F24" s="7" t="s">
        <v>61</v>
      </c>
      <c r="G24" s="47" t="s">
        <v>26</v>
      </c>
      <c r="H24" s="47" t="s">
        <v>31</v>
      </c>
      <c r="I24" s="47" t="s">
        <v>91</v>
      </c>
      <c r="J24" s="15">
        <v>50966.03</v>
      </c>
      <c r="K24" s="15">
        <v>12516.71</v>
      </c>
      <c r="L24" s="16">
        <f t="shared" si="0"/>
        <v>38449.32</v>
      </c>
      <c r="M24" s="64"/>
      <c r="N24" s="64"/>
      <c r="O24" s="64"/>
      <c r="P24" s="92"/>
      <c r="Q24" s="93"/>
      <c r="AA24" s="32"/>
    </row>
    <row r="25" spans="2:48" ht="36.75" customHeight="1" x14ac:dyDescent="0.25">
      <c r="B25" s="14">
        <v>1</v>
      </c>
      <c r="C25" s="121"/>
      <c r="D25" s="119"/>
      <c r="E25" s="132"/>
      <c r="F25" s="7" t="s">
        <v>61</v>
      </c>
      <c r="G25" s="47" t="s">
        <v>62</v>
      </c>
      <c r="H25" s="47" t="s">
        <v>63</v>
      </c>
      <c r="I25" s="47" t="s">
        <v>91</v>
      </c>
      <c r="J25" s="15">
        <v>50966.03</v>
      </c>
      <c r="K25" s="15">
        <v>12516.71</v>
      </c>
      <c r="L25" s="16">
        <f t="shared" si="0"/>
        <v>38449.32</v>
      </c>
      <c r="M25" s="64"/>
      <c r="N25" s="64"/>
      <c r="O25" s="64"/>
      <c r="P25" s="92"/>
      <c r="Q25" s="93"/>
      <c r="AA25" s="32"/>
    </row>
    <row r="26" spans="2:48" ht="76.5" customHeight="1" x14ac:dyDescent="0.25">
      <c r="B26" s="17">
        <v>1</v>
      </c>
      <c r="C26" s="18" t="s">
        <v>66</v>
      </c>
      <c r="D26" s="41" t="s">
        <v>67</v>
      </c>
      <c r="E26" s="126" t="s">
        <v>41</v>
      </c>
      <c r="F26" s="7" t="s">
        <v>42</v>
      </c>
      <c r="G26" s="42" t="s">
        <v>26</v>
      </c>
      <c r="H26" s="7" t="s">
        <v>43</v>
      </c>
      <c r="I26" s="42" t="s">
        <v>91</v>
      </c>
      <c r="J26" s="35">
        <v>106127.45</v>
      </c>
      <c r="K26" s="47">
        <v>26063.74</v>
      </c>
      <c r="L26" s="44">
        <f t="shared" ref="L26:L35" si="1">SUM(J26-K26)</f>
        <v>80063.709999999992</v>
      </c>
      <c r="M26" s="64"/>
      <c r="N26" s="64"/>
      <c r="O26" s="64"/>
      <c r="P26" s="92"/>
      <c r="Q26" s="93"/>
      <c r="AA26" s="32"/>
    </row>
    <row r="27" spans="2:48" ht="70.5" customHeight="1" x14ac:dyDescent="0.25">
      <c r="B27" s="17">
        <v>1</v>
      </c>
      <c r="C27" s="18" t="s">
        <v>66</v>
      </c>
      <c r="D27" s="41" t="s">
        <v>67</v>
      </c>
      <c r="E27" s="126"/>
      <c r="F27" s="7" t="s">
        <v>42</v>
      </c>
      <c r="G27" s="42" t="s">
        <v>26</v>
      </c>
      <c r="H27" s="7" t="s">
        <v>43</v>
      </c>
      <c r="I27" s="42" t="s">
        <v>91</v>
      </c>
      <c r="J27" s="35">
        <v>106127.45</v>
      </c>
      <c r="K27" s="47">
        <v>26063.74</v>
      </c>
      <c r="L27" s="44">
        <f t="shared" si="1"/>
        <v>80063.709999999992</v>
      </c>
      <c r="M27" s="64"/>
      <c r="N27" s="64"/>
      <c r="O27" s="64"/>
      <c r="P27" s="92"/>
      <c r="Q27" s="93"/>
      <c r="AA27" s="32"/>
    </row>
    <row r="28" spans="2:48" ht="54" customHeight="1" x14ac:dyDescent="0.35">
      <c r="B28" s="17">
        <v>1</v>
      </c>
      <c r="C28" s="19" t="s">
        <v>68</v>
      </c>
      <c r="D28" s="20" t="s">
        <v>69</v>
      </c>
      <c r="E28" s="115" t="s">
        <v>44</v>
      </c>
      <c r="F28" s="7" t="s">
        <v>25</v>
      </c>
      <c r="G28" s="116" t="s">
        <v>45</v>
      </c>
      <c r="H28" s="116" t="s">
        <v>46</v>
      </c>
      <c r="I28" s="116" t="s">
        <v>91</v>
      </c>
      <c r="J28" s="117">
        <v>63076.59</v>
      </c>
      <c r="K28" s="117">
        <v>15490.92</v>
      </c>
      <c r="L28" s="114">
        <f t="shared" si="1"/>
        <v>47585.67</v>
      </c>
      <c r="M28" s="64"/>
      <c r="N28" s="64"/>
      <c r="O28" s="64"/>
      <c r="P28" s="92"/>
      <c r="Q28" s="93"/>
      <c r="AA28" s="32"/>
    </row>
    <row r="29" spans="2:48" ht="54" customHeight="1" thickBot="1" x14ac:dyDescent="0.4">
      <c r="B29" s="143"/>
      <c r="C29" s="144"/>
      <c r="D29" s="145"/>
      <c r="E29" s="146"/>
      <c r="F29" s="147"/>
      <c r="G29" s="148"/>
      <c r="H29" s="148"/>
      <c r="I29" s="148"/>
      <c r="J29" s="149"/>
      <c r="K29" s="149"/>
      <c r="L29" s="150"/>
      <c r="M29" s="64"/>
      <c r="N29" s="64"/>
      <c r="O29" s="64"/>
      <c r="P29" s="92"/>
      <c r="Q29" s="93"/>
      <c r="AA29" s="32"/>
    </row>
    <row r="30" spans="2:48" ht="52.5" customHeight="1" x14ac:dyDescent="0.25">
      <c r="B30" s="135">
        <v>1</v>
      </c>
      <c r="C30" s="136" t="s">
        <v>70</v>
      </c>
      <c r="D30" s="137" t="s">
        <v>71</v>
      </c>
      <c r="E30" s="138" t="s">
        <v>47</v>
      </c>
      <c r="F30" s="139" t="s">
        <v>48</v>
      </c>
      <c r="G30" s="140" t="s">
        <v>49</v>
      </c>
      <c r="H30" s="140" t="s">
        <v>50</v>
      </c>
      <c r="I30" s="140" t="s">
        <v>91</v>
      </c>
      <c r="J30" s="141">
        <v>61913.22</v>
      </c>
      <c r="K30" s="141">
        <v>15205.21</v>
      </c>
      <c r="L30" s="142">
        <f t="shared" si="1"/>
        <v>46708.01</v>
      </c>
      <c r="M30" s="64"/>
      <c r="N30" s="64"/>
      <c r="O30" s="64"/>
      <c r="P30" s="92"/>
      <c r="Q30" s="93"/>
      <c r="AA30" s="32"/>
    </row>
    <row r="31" spans="2:48" ht="45.75" customHeight="1" x14ac:dyDescent="0.25">
      <c r="B31" s="17">
        <v>1</v>
      </c>
      <c r="C31" s="18" t="s">
        <v>70</v>
      </c>
      <c r="D31" s="41" t="s">
        <v>72</v>
      </c>
      <c r="E31" s="126"/>
      <c r="F31" s="13" t="s">
        <v>48</v>
      </c>
      <c r="G31" s="42" t="s">
        <v>49</v>
      </c>
      <c r="H31" s="42" t="s">
        <v>50</v>
      </c>
      <c r="I31" s="42" t="s">
        <v>91</v>
      </c>
      <c r="J31" s="47">
        <v>61913.22</v>
      </c>
      <c r="K31" s="47">
        <v>15205.21</v>
      </c>
      <c r="L31" s="44">
        <f t="shared" si="1"/>
        <v>46708.01</v>
      </c>
      <c r="M31" s="64"/>
      <c r="N31" s="64"/>
      <c r="O31" s="64"/>
      <c r="P31" s="92"/>
      <c r="Q31" s="93"/>
      <c r="AA31" s="32"/>
    </row>
    <row r="32" spans="2:48" ht="50.25" customHeight="1" x14ac:dyDescent="0.25">
      <c r="B32" s="17">
        <v>1</v>
      </c>
      <c r="C32" s="18" t="s">
        <v>73</v>
      </c>
      <c r="D32" s="41" t="s">
        <v>74</v>
      </c>
      <c r="E32" s="129" t="s">
        <v>51</v>
      </c>
      <c r="F32" s="13" t="s">
        <v>48</v>
      </c>
      <c r="G32" s="21" t="s">
        <v>26</v>
      </c>
      <c r="H32" s="21" t="s">
        <v>52</v>
      </c>
      <c r="I32" s="21" t="s">
        <v>91</v>
      </c>
      <c r="J32" s="36">
        <v>49087.66</v>
      </c>
      <c r="K32" s="47">
        <v>12055.39</v>
      </c>
      <c r="L32" s="44">
        <f t="shared" si="1"/>
        <v>37032.270000000004</v>
      </c>
      <c r="M32" s="64"/>
      <c r="N32" s="64"/>
      <c r="O32" s="64"/>
      <c r="P32" s="92"/>
      <c r="Q32" s="93"/>
      <c r="AA32" s="32"/>
    </row>
    <row r="33" spans="2:27" ht="40.5" customHeight="1" x14ac:dyDescent="0.25">
      <c r="B33" s="17">
        <v>1</v>
      </c>
      <c r="C33" s="18" t="s">
        <v>73</v>
      </c>
      <c r="D33" s="41" t="s">
        <v>74</v>
      </c>
      <c r="E33" s="129"/>
      <c r="F33" s="13" t="s">
        <v>48</v>
      </c>
      <c r="G33" s="21" t="s">
        <v>26</v>
      </c>
      <c r="H33" s="21" t="s">
        <v>52</v>
      </c>
      <c r="I33" s="21" t="s">
        <v>91</v>
      </c>
      <c r="J33" s="36">
        <v>49087.66</v>
      </c>
      <c r="K33" s="47">
        <v>12055.39</v>
      </c>
      <c r="L33" s="44">
        <f t="shared" si="1"/>
        <v>37032.270000000004</v>
      </c>
      <c r="M33" s="64"/>
      <c r="N33" s="64"/>
      <c r="O33" s="64"/>
      <c r="P33" s="94"/>
      <c r="Q33" s="95"/>
      <c r="AA33" s="32"/>
    </row>
    <row r="34" spans="2:27" ht="40.5" customHeight="1" x14ac:dyDescent="0.25">
      <c r="B34" s="17">
        <v>1</v>
      </c>
      <c r="C34" s="18" t="s">
        <v>73</v>
      </c>
      <c r="D34" s="41" t="s">
        <v>74</v>
      </c>
      <c r="E34" s="129"/>
      <c r="F34" s="13" t="s">
        <v>53</v>
      </c>
      <c r="G34" s="21" t="s">
        <v>26</v>
      </c>
      <c r="H34" s="21" t="s">
        <v>54</v>
      </c>
      <c r="I34" s="21" t="s">
        <v>91</v>
      </c>
      <c r="J34" s="36">
        <v>68688.039999999994</v>
      </c>
      <c r="K34" s="47">
        <v>16869.03</v>
      </c>
      <c r="L34" s="44">
        <f t="shared" si="1"/>
        <v>51819.009999999995</v>
      </c>
      <c r="M34" s="64"/>
      <c r="N34" s="64"/>
      <c r="O34" s="64"/>
      <c r="P34" s="94"/>
      <c r="Q34" s="95"/>
      <c r="AA34" s="32"/>
    </row>
    <row r="35" spans="2:27" ht="47.25" customHeight="1" x14ac:dyDescent="0.25">
      <c r="B35" s="17">
        <v>1</v>
      </c>
      <c r="C35" s="18" t="s">
        <v>73</v>
      </c>
      <c r="D35" s="41" t="s">
        <v>74</v>
      </c>
      <c r="E35" s="129"/>
      <c r="F35" s="13" t="s">
        <v>53</v>
      </c>
      <c r="G35" s="21" t="s">
        <v>26</v>
      </c>
      <c r="H35" s="21" t="s">
        <v>54</v>
      </c>
      <c r="I35" s="21" t="s">
        <v>91</v>
      </c>
      <c r="J35" s="36">
        <v>68688.039999999994</v>
      </c>
      <c r="K35" s="47">
        <v>16869.03</v>
      </c>
      <c r="L35" s="44">
        <f t="shared" si="1"/>
        <v>51819.009999999995</v>
      </c>
      <c r="M35" s="64"/>
      <c r="N35" s="64"/>
      <c r="O35" s="64"/>
      <c r="P35" s="94"/>
      <c r="Q35" s="95"/>
      <c r="AA35" s="32"/>
    </row>
    <row r="36" spans="2:27" ht="57.75" customHeight="1" x14ac:dyDescent="0.25">
      <c r="B36" s="48">
        <v>1</v>
      </c>
      <c r="C36" s="42" t="s">
        <v>80</v>
      </c>
      <c r="D36" s="22" t="s">
        <v>82</v>
      </c>
      <c r="E36" s="126" t="s">
        <v>84</v>
      </c>
      <c r="F36" s="23" t="s">
        <v>86</v>
      </c>
      <c r="G36" s="46" t="s">
        <v>87</v>
      </c>
      <c r="H36" s="46" t="s">
        <v>89</v>
      </c>
      <c r="I36" s="46" t="s">
        <v>91</v>
      </c>
      <c r="J36" s="25">
        <v>33072.5</v>
      </c>
      <c r="K36" s="25">
        <v>3767.55</v>
      </c>
      <c r="L36" s="24">
        <f t="shared" ref="L36:L44" si="2">SUM(J36-K36)</f>
        <v>29304.95</v>
      </c>
      <c r="M36" s="96"/>
      <c r="N36" s="96"/>
      <c r="O36" s="96"/>
      <c r="P36" s="96"/>
      <c r="Q36" s="97"/>
      <c r="AA36" s="33"/>
    </row>
    <row r="37" spans="2:27" ht="40.5" customHeight="1" x14ac:dyDescent="0.25">
      <c r="B37" s="48">
        <v>1</v>
      </c>
      <c r="C37" s="42" t="s">
        <v>80</v>
      </c>
      <c r="D37" s="22" t="s">
        <v>82</v>
      </c>
      <c r="E37" s="126"/>
      <c r="F37" s="23" t="s">
        <v>86</v>
      </c>
      <c r="G37" s="46" t="s">
        <v>87</v>
      </c>
      <c r="H37" s="46" t="s">
        <v>89</v>
      </c>
      <c r="I37" s="46" t="s">
        <v>91</v>
      </c>
      <c r="J37" s="25">
        <v>33072.5</v>
      </c>
      <c r="K37" s="25">
        <v>3767.55</v>
      </c>
      <c r="L37" s="24">
        <f t="shared" si="2"/>
        <v>29304.95</v>
      </c>
      <c r="M37" s="64"/>
      <c r="N37" s="64"/>
      <c r="O37" s="64"/>
      <c r="P37" s="28"/>
      <c r="Q37" s="98"/>
      <c r="AA37" s="33"/>
    </row>
    <row r="38" spans="2:27" ht="48.75" customHeight="1" x14ac:dyDescent="0.25">
      <c r="B38" s="48">
        <v>1</v>
      </c>
      <c r="C38" s="42" t="s">
        <v>81</v>
      </c>
      <c r="D38" s="22" t="s">
        <v>83</v>
      </c>
      <c r="E38" s="128" t="s">
        <v>85</v>
      </c>
      <c r="F38" s="23" t="s">
        <v>86</v>
      </c>
      <c r="G38" s="42" t="s">
        <v>88</v>
      </c>
      <c r="H38" s="46" t="s">
        <v>90</v>
      </c>
      <c r="I38" s="46" t="s">
        <v>91</v>
      </c>
      <c r="J38" s="25">
        <v>53263.68</v>
      </c>
      <c r="K38" s="25">
        <v>6067.68</v>
      </c>
      <c r="L38" s="24">
        <f t="shared" si="2"/>
        <v>47196</v>
      </c>
      <c r="M38" s="64"/>
      <c r="N38" s="64"/>
      <c r="O38" s="64"/>
      <c r="P38" s="28"/>
      <c r="Q38" s="98"/>
      <c r="AA38" s="33"/>
    </row>
    <row r="39" spans="2:27" ht="60" customHeight="1" x14ac:dyDescent="0.25">
      <c r="B39" s="48">
        <v>1</v>
      </c>
      <c r="C39" s="42" t="s">
        <v>81</v>
      </c>
      <c r="D39" s="22" t="s">
        <v>83</v>
      </c>
      <c r="E39" s="128"/>
      <c r="F39" s="23" t="s">
        <v>86</v>
      </c>
      <c r="G39" s="42" t="s">
        <v>88</v>
      </c>
      <c r="H39" s="46" t="s">
        <v>90</v>
      </c>
      <c r="I39" s="46" t="s">
        <v>91</v>
      </c>
      <c r="J39" s="25">
        <v>53263.68</v>
      </c>
      <c r="K39" s="25">
        <v>6067.68</v>
      </c>
      <c r="L39" s="24">
        <f t="shared" si="2"/>
        <v>47196</v>
      </c>
      <c r="AA39" s="33"/>
    </row>
    <row r="40" spans="2:27" ht="65.25" customHeight="1" x14ac:dyDescent="0.25">
      <c r="B40" s="48">
        <v>1</v>
      </c>
      <c r="C40" s="42" t="s">
        <v>81</v>
      </c>
      <c r="D40" s="22" t="s">
        <v>83</v>
      </c>
      <c r="E40" s="128"/>
      <c r="F40" s="23" t="s">
        <v>86</v>
      </c>
      <c r="G40" s="42" t="s">
        <v>88</v>
      </c>
      <c r="H40" s="46" t="s">
        <v>90</v>
      </c>
      <c r="I40" s="46" t="s">
        <v>91</v>
      </c>
      <c r="J40" s="25">
        <v>53547.75</v>
      </c>
      <c r="K40" s="25">
        <v>6100.05</v>
      </c>
      <c r="L40" s="24">
        <f t="shared" si="2"/>
        <v>47447.7</v>
      </c>
      <c r="AA40" s="33"/>
    </row>
    <row r="41" spans="2:27" ht="48.75" customHeight="1" x14ac:dyDescent="0.25">
      <c r="B41" s="48">
        <v>1</v>
      </c>
      <c r="C41" s="42" t="s">
        <v>81</v>
      </c>
      <c r="D41" s="22" t="s">
        <v>83</v>
      </c>
      <c r="E41" s="128"/>
      <c r="F41" s="23" t="s">
        <v>86</v>
      </c>
      <c r="G41" s="42" t="s">
        <v>88</v>
      </c>
      <c r="H41" s="46" t="s">
        <v>90</v>
      </c>
      <c r="I41" s="46" t="s">
        <v>91</v>
      </c>
      <c r="J41" s="25">
        <v>50439.6</v>
      </c>
      <c r="K41" s="25">
        <v>5745.96</v>
      </c>
      <c r="L41" s="24">
        <f t="shared" si="2"/>
        <v>44693.64</v>
      </c>
      <c r="AA41" s="33"/>
    </row>
    <row r="42" spans="2:27" ht="48.75" customHeight="1" x14ac:dyDescent="0.35">
      <c r="B42" s="48">
        <v>1</v>
      </c>
      <c r="C42" s="37" t="s">
        <v>102</v>
      </c>
      <c r="D42" s="102">
        <v>43817</v>
      </c>
      <c r="E42" s="112" t="s">
        <v>103</v>
      </c>
      <c r="F42" s="99" t="s">
        <v>98</v>
      </c>
      <c r="G42" s="100" t="s">
        <v>97</v>
      </c>
      <c r="H42" s="100" t="s">
        <v>105</v>
      </c>
      <c r="I42" s="46"/>
      <c r="J42" s="25">
        <v>84404.5</v>
      </c>
      <c r="K42" s="25">
        <v>5619.26</v>
      </c>
      <c r="L42" s="24">
        <f t="shared" si="2"/>
        <v>78785.240000000005</v>
      </c>
      <c r="AA42" s="33"/>
    </row>
    <row r="43" spans="2:27" ht="48.75" customHeight="1" x14ac:dyDescent="0.35">
      <c r="B43" s="48">
        <v>1</v>
      </c>
      <c r="C43" s="37" t="s">
        <v>102</v>
      </c>
      <c r="D43" s="102">
        <v>43817</v>
      </c>
      <c r="E43" s="112" t="s">
        <v>103</v>
      </c>
      <c r="F43" s="99" t="s">
        <v>98</v>
      </c>
      <c r="G43" s="100" t="s">
        <v>97</v>
      </c>
      <c r="H43" s="100" t="s">
        <v>105</v>
      </c>
      <c r="I43" s="46"/>
      <c r="J43" s="25">
        <v>84404.5</v>
      </c>
      <c r="K43" s="25">
        <v>5619.26</v>
      </c>
      <c r="L43" s="24">
        <f t="shared" si="2"/>
        <v>78785.240000000005</v>
      </c>
      <c r="AA43" s="33"/>
    </row>
    <row r="44" spans="2:27" ht="48.75" customHeight="1" thickBot="1" x14ac:dyDescent="0.4">
      <c r="B44" s="26">
        <v>1</v>
      </c>
      <c r="C44" s="38" t="s">
        <v>101</v>
      </c>
      <c r="D44" s="103">
        <v>43817</v>
      </c>
      <c r="E44" s="113" t="s">
        <v>104</v>
      </c>
      <c r="F44" s="101" t="s">
        <v>100</v>
      </c>
      <c r="G44" s="101" t="s">
        <v>99</v>
      </c>
      <c r="H44" s="101" t="s">
        <v>106</v>
      </c>
      <c r="I44" s="39"/>
      <c r="J44" s="25">
        <v>66668.509999999995</v>
      </c>
      <c r="K44" s="25">
        <v>4438.4799999999996</v>
      </c>
      <c r="L44" s="24">
        <f t="shared" si="2"/>
        <v>62230.03</v>
      </c>
      <c r="AA44" s="33"/>
    </row>
    <row r="46" spans="2:27" ht="81.75" customHeight="1" x14ac:dyDescent="0.25">
      <c r="B46" s="130" t="s">
        <v>92</v>
      </c>
      <c r="C46" s="130"/>
      <c r="D46" s="130"/>
      <c r="E46" s="130"/>
      <c r="F46" s="130"/>
      <c r="G46" s="130"/>
      <c r="H46" s="130"/>
      <c r="I46" s="130"/>
      <c r="J46" s="130"/>
      <c r="K46" s="130"/>
      <c r="L46" s="130"/>
    </row>
    <row r="47" spans="2:27" ht="20.25" customHeight="1" x14ac:dyDescent="0.9">
      <c r="B47" s="127"/>
      <c r="C47" s="127"/>
      <c r="D47" s="127"/>
      <c r="E47" s="127"/>
      <c r="F47" s="127"/>
      <c r="G47" s="127"/>
      <c r="H47" s="127"/>
      <c r="I47" s="127"/>
      <c r="J47" s="127"/>
      <c r="K47" s="127"/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27"/>
      <c r="W47" s="127"/>
      <c r="X47" s="127"/>
      <c r="Y47" s="127"/>
      <c r="Z47" s="127"/>
    </row>
    <row r="53" spans="2:26" ht="29.25" customHeight="1" x14ac:dyDescent="0.25">
      <c r="B53" s="70"/>
      <c r="C53" s="71"/>
      <c r="D53" s="72"/>
      <c r="E53" s="72"/>
      <c r="F53" s="40"/>
      <c r="G53" s="40"/>
      <c r="H53" s="40"/>
      <c r="I53" s="40"/>
      <c r="J53" s="40"/>
      <c r="K53" s="40"/>
      <c r="L53" s="40"/>
    </row>
    <row r="54" spans="2:26" ht="18" x14ac:dyDescent="0.25"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</row>
    <row r="55" spans="2:26" ht="21.75" x14ac:dyDescent="0.25">
      <c r="B55" s="57"/>
      <c r="C55" s="50"/>
      <c r="D55" s="51"/>
      <c r="E55" s="50"/>
      <c r="F55" s="40"/>
      <c r="G55" s="52"/>
      <c r="H55" s="50"/>
      <c r="I55" s="50"/>
      <c r="J55" s="53"/>
      <c r="K55" s="54"/>
      <c r="L55" s="55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</row>
    <row r="56" spans="2:26" x14ac:dyDescent="0.25">
      <c r="B56" s="49"/>
      <c r="C56" s="49"/>
      <c r="D56" s="49"/>
      <c r="E56" s="49"/>
      <c r="F56" s="49"/>
      <c r="G56" s="49"/>
      <c r="H56" s="49"/>
      <c r="I56" s="58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</row>
  </sheetData>
  <mergeCells count="25">
    <mergeCell ref="B4:L4"/>
    <mergeCell ref="B5:L5"/>
    <mergeCell ref="L9:L12"/>
    <mergeCell ref="E15:E16"/>
    <mergeCell ref="B47:Z47"/>
    <mergeCell ref="E38:E41"/>
    <mergeCell ref="E32:E35"/>
    <mergeCell ref="E26:E27"/>
    <mergeCell ref="E30:E31"/>
    <mergeCell ref="E36:E37"/>
    <mergeCell ref="B46:L46"/>
    <mergeCell ref="E24:E25"/>
    <mergeCell ref="H9:H12"/>
    <mergeCell ref="J9:J12"/>
    <mergeCell ref="K9:K12"/>
    <mergeCell ref="B9:B12"/>
    <mergeCell ref="C9:C12"/>
    <mergeCell ref="D9:D12"/>
    <mergeCell ref="F9:F12"/>
    <mergeCell ref="G9:G12"/>
    <mergeCell ref="C24:C25"/>
    <mergeCell ref="D24:D25"/>
    <mergeCell ref="E18:E21"/>
    <mergeCell ref="D18:D21"/>
    <mergeCell ref="C18:C21"/>
  </mergeCells>
  <hyperlinks>
    <hyperlink ref="E9" r:id="rId1"/>
    <hyperlink ref="E10" r:id="rId2"/>
    <hyperlink ref="E11" r:id="rId3"/>
    <hyperlink ref="E12" r:id="rId4"/>
    <hyperlink ref="E13" r:id="rId5"/>
    <hyperlink ref="E14" r:id="rId6"/>
    <hyperlink ref="E15" r:id="rId7"/>
    <hyperlink ref="E18" r:id="rId8"/>
    <hyperlink ref="E17" r:id="rId9"/>
    <hyperlink ref="E32" r:id="rId10" display="http://www7.mh.gob.sv/downloads/pdf/700-UAIP-IF-2018-10426.pdf"/>
    <hyperlink ref="E30" r:id="rId11"/>
    <hyperlink ref="E28" r:id="rId12"/>
    <hyperlink ref="E26" r:id="rId13"/>
    <hyperlink ref="E22" r:id="rId14"/>
    <hyperlink ref="E24:E25" r:id="rId15" display="Fact. 3374 "/>
    <hyperlink ref="E36:E37" r:id="rId16" display="Fact. 0408"/>
    <hyperlink ref="E38:E41" r:id="rId17" display="Fact. 000193"/>
    <hyperlink ref="E42" r:id="rId18"/>
    <hyperlink ref="E43" r:id="rId19"/>
    <hyperlink ref="E44" r:id="rId20"/>
    <hyperlink ref="E23" r:id="rId21"/>
  </hyperlinks>
  <pageMargins left="0.33" right="0.27" top="0.2" bottom="0.25" header="0.17" footer="0.16"/>
  <pageSetup scale="45" orientation="landscape" r:id="rId2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Fondo general</vt:lpstr>
      <vt:lpstr>'Fondo general'!Área_de_impresión</vt:lpstr>
      <vt:lpstr>'Fondo general'!Títulos_a_imprimir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Jhonatan Noe Ruano Galvez</dc:creator>
  <cp:lastModifiedBy>Carlos Antonio Martinez Valladares</cp:lastModifiedBy>
  <cp:lastPrinted>2020-07-09T23:48:06Z</cp:lastPrinted>
  <dcterms:created xsi:type="dcterms:W3CDTF">2018-11-09T14:50:11Z</dcterms:created>
  <dcterms:modified xsi:type="dcterms:W3CDTF">2020-07-09T23:48:08Z</dcterms:modified>
</cp:coreProperties>
</file>