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001 LAIP\03 Marco Presupuestario\Inventario\2020\enero2020\"/>
    </mc:Choice>
  </mc:AlternateContent>
  <bookViews>
    <workbookView xWindow="0" yWindow="0" windowWidth="13725" windowHeight="7845"/>
  </bookViews>
  <sheets>
    <sheet name="B. MAYORES $20,000.00Fdo. gral." sheetId="1" r:id="rId1"/>
  </sheets>
  <definedNames>
    <definedName name="_xlnm.Print_Area" localSheetId="0">'B. MAYORES $20,000.00Fdo. gral.'!$B$1:$L$45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9" i="1"/>
  <c r="L20" i="1"/>
  <c r="L21" i="1"/>
  <c r="L16" i="1"/>
  <c r="L15" i="1"/>
  <c r="L14" i="1"/>
  <c r="L13" i="1"/>
  <c r="L9" i="1"/>
  <c r="L23" i="1"/>
  <c r="L22" i="1"/>
  <c r="L17" i="1"/>
  <c r="L25" i="1"/>
  <c r="L24" i="1"/>
  <c r="L40" i="1"/>
  <c r="L39" i="1"/>
  <c r="L38" i="1"/>
  <c r="L37" i="1"/>
  <c r="L36" i="1"/>
  <c r="L35" i="1"/>
  <c r="L26" i="1"/>
  <c r="L27" i="1"/>
  <c r="L28" i="1"/>
  <c r="L29" i="1"/>
  <c r="L30" i="1"/>
  <c r="L31" i="1"/>
  <c r="L32" i="1"/>
  <c r="L33" i="1"/>
  <c r="L34" i="1"/>
</calcChain>
</file>

<file path=xl/sharedStrings.xml><?xml version="1.0" encoding="utf-8"?>
<sst xmlns="http://schemas.openxmlformats.org/spreadsheetml/2006/main" count="194" uniqueCount="109">
  <si>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</si>
  <si>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</si>
  <si>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</si>
  <si>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</si>
  <si>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</si>
  <si>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</si>
  <si>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</si>
  <si>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</si>
  <si>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</si>
  <si>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</si>
  <si>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</si>
  <si>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</si>
  <si>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</si>
  <si>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</si>
  <si>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</si>
  <si>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</si>
  <si>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</si>
  <si>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</si>
  <si>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</si>
  <si>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</si>
  <si>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</si>
  <si>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</si>
  <si>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</si>
  <si>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</si>
  <si>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</si>
  <si>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</si>
  <si>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</si>
  <si>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</si>
  <si>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</si>
  <si>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</si>
  <si>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>1/121601</t>
  </si>
  <si>
    <t>Fact. 0085</t>
  </si>
  <si>
    <t>Planta de Emergencia</t>
  </si>
  <si>
    <t>PRAMAC</t>
  </si>
  <si>
    <t>GSW110</t>
  </si>
  <si>
    <t>Fact. 0071</t>
  </si>
  <si>
    <t>Palo Alto Networks</t>
  </si>
  <si>
    <t>PA-5220-AC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</si>
  <si>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</si>
  <si>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</si>
  <si>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</si>
  <si>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</si>
  <si>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</si>
  <si>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</si>
  <si>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</si>
  <si>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</si>
  <si>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</si>
  <si>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</si>
  <si>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</si>
  <si>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</si>
  <si>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</si>
  <si>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</si>
  <si>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 xml:space="preserve">Analizador de Particulas </t>
  </si>
  <si>
    <t>SMITHS</t>
  </si>
  <si>
    <t>HAZMATID 360</t>
  </si>
  <si>
    <t>Planta Eléctrica</t>
  </si>
  <si>
    <t>cummins</t>
  </si>
  <si>
    <t>C150D6</t>
  </si>
  <si>
    <t>Actualización de Central Electrónica</t>
  </si>
  <si>
    <t>S/MARCA</t>
  </si>
  <si>
    <t>S/MODELO</t>
  </si>
  <si>
    <t>1/121297</t>
  </si>
  <si>
    <t>1/13121</t>
  </si>
  <si>
    <t>1/0653   1/121466</t>
  </si>
  <si>
    <t>1/0675   1/121466</t>
  </si>
  <si>
    <t xml:space="preserve">Fact. 3374 </t>
  </si>
  <si>
    <t>Acta de Traspaso</t>
  </si>
  <si>
    <t>Acta de Recepción</t>
  </si>
  <si>
    <t>1/1230 1/1231 1/121466</t>
  </si>
  <si>
    <t>1/081  1/01640</t>
  </si>
  <si>
    <t>1/111    1/01640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</si>
  <si>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</si>
  <si>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</si>
  <si>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</si>
  <si>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</si>
  <si>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</si>
  <si>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</si>
  <si>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</si>
  <si>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</si>
  <si>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</si>
  <si>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 xml:space="preserve">Equipos Firewall 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</si>
  <si>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</si>
  <si>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</si>
  <si>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</si>
  <si>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</si>
  <si>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</si>
  <si>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</si>
  <si>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</si>
  <si>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</si>
  <si>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</si>
  <si>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</si>
  <si>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</si>
  <si>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</si>
  <si>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</si>
  <si>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DEPRECIACIÓN ACUMULADA AL 31 DE DICIEMBRE DE 2019</t>
  </si>
  <si>
    <t>INFORMACION REGISTRO CONTABLE DE BIENES MUEBLES AL 31 DE ENERO DE 2020</t>
  </si>
  <si>
    <t>19/5/2015
20/12/2018</t>
  </si>
  <si>
    <t>01/04/2016 
20/12/2018</t>
  </si>
  <si>
    <t>16/06/2016 
20/12/2018</t>
  </si>
  <si>
    <t>15/06/2016 
20/12/2018</t>
  </si>
  <si>
    <t>29/06/2016
20/12/2018</t>
  </si>
  <si>
    <t>29/06/2016 
20/12/2018</t>
  </si>
  <si>
    <t>14/08/2006
25/01/2019</t>
  </si>
  <si>
    <t>13/11/2018
25/01/2019</t>
  </si>
  <si>
    <t>17/12/2013
20/12/2018</t>
  </si>
  <si>
    <t>1/071263</t>
  </si>
  <si>
    <t>1/0524 1/0525  1/121466</t>
  </si>
  <si>
    <t>1/0524 1/0525   1/121466</t>
  </si>
  <si>
    <t>1/0471   1/121466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</si>
</sst>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[$$-440A]* #,##0.00_ ;_-[$$-440A]* \-#,##0.00\ ;_-[$$-440A]* &quot;-&quot;??_ ;_-@_ "/>
    <numFmt numFmtId="168" formatCode="_-* #,##0.00\ &quot;€&quot;_-;\-* #,##0.00\ &quot;€&quot;_-;_-* &quot;-&quot;??\ &quot;€&quot;_-;_-@_-"/>
    <numFmt numFmtId="169" formatCode="_-[$$-440A]* #,##0.00_-;\-[$$-440A]* #,##0.00_-;_-[$$-44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sz val="18"/>
      <color theme="1"/>
      <name val="Museo Sans 300"/>
      <family val="3"/>
    </font>
    <font>
      <b/>
      <sz val="18"/>
      <name val="Museo Sans 300"/>
      <family val="3"/>
    </font>
    <font>
      <sz val="18"/>
      <name val="Museo Sans 300"/>
      <family val="3"/>
    </font>
    <font>
      <sz val="7"/>
      <color rgb="FF000000"/>
      <name val="Museo Sans 300"/>
      <family val="3"/>
    </font>
    <font>
      <sz val="11"/>
      <color theme="1"/>
      <name val="Museo Sans 300"/>
      <family val="3"/>
    </font>
    <font>
      <b/>
      <sz val="20"/>
      <name val="Museo Sans 300"/>
      <family val="3"/>
    </font>
    <font>
      <u/>
      <sz val="18"/>
      <name val="Museo Sans 300"/>
      <family val="3"/>
    </font>
    <font>
      <b/>
      <u/>
      <sz val="18"/>
      <name val="Museo Sans 300"/>
      <family val="3"/>
    </font>
    <font>
      <b/>
      <u/>
      <sz val="18"/>
      <color theme="1"/>
      <name val="Museo Sans 300"/>
      <family val="3"/>
    </font>
    <font>
      <b/>
      <sz val="14"/>
      <color theme="1"/>
      <name val="Museo Sans 300"/>
      <family val="3"/>
    </font>
    <font>
      <sz val="16"/>
      <name val="Museo Sans 300"/>
      <family val="3"/>
    </font>
    <font>
      <sz val="16"/>
      <color theme="1"/>
      <name val="Museo Sans 300"/>
      <family val="3"/>
    </font>
    <font>
      <b/>
      <sz val="16"/>
      <color theme="1"/>
      <name val="Museo Sans 300"/>
      <family val="3"/>
    </font>
    <font>
      <sz val="10"/>
      <name val="Museo Sans 300"/>
      <family val="3"/>
    </font>
    <font>
      <sz val="48"/>
      <color theme="1"/>
      <name val="Museo Sans 300"/>
      <family val="3"/>
    </font>
    <font>
      <b/>
      <sz val="11"/>
      <color theme="1"/>
      <name val="Museo Sans 300"/>
      <family val="3"/>
    </font>
    <font>
      <u/>
      <sz val="17"/>
      <color indexed="12"/>
      <name val="Museo Sans 100"/>
      <family val="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155">
    <xf numFmtId="0" fontId="0" fillId="0" borderId="0" xfId="0"/>
    <xf numFmtId="49" fontId="6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0" fontId="5" fillId="0" borderId="1" xfId="1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vertical="center"/>
    </xf>
    <xf numFmtId="14" fontId="5" fillId="0" borderId="8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167" fontId="5" fillId="0" borderId="3" xfId="1" applyNumberFormat="1" applyFont="1" applyFill="1" applyBorder="1" applyAlignment="1">
      <alignment horizontal="center" vertical="center" wrapText="1"/>
    </xf>
    <xf numFmtId="14" fontId="6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7" applyFont="1" applyFill="1" applyBorder="1" applyAlignment="1" applyProtection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/>
    </xf>
    <xf numFmtId="167" fontId="5" fillId="0" borderId="11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vertical="center"/>
    </xf>
    <xf numFmtId="167" fontId="5" fillId="0" borderId="11" xfId="1" applyNumberFormat="1" applyFont="1" applyFill="1" applyBorder="1" applyAlignment="1">
      <alignment vertical="center"/>
    </xf>
    <xf numFmtId="167" fontId="5" fillId="0" borderId="11" xfId="1" applyNumberFormat="1" applyFont="1" applyFill="1" applyBorder="1" applyAlignment="1">
      <alignment vertical="center" wrapText="1"/>
    </xf>
    <xf numFmtId="165" fontId="5" fillId="0" borderId="11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 wrapText="1"/>
    </xf>
    <xf numFmtId="11" fontId="5" fillId="0" borderId="14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167" fontId="5" fillId="0" borderId="14" xfId="1" applyNumberFormat="1" applyFont="1" applyFill="1" applyBorder="1" applyAlignment="1">
      <alignment horizontal="center" vertical="center" wrapText="1"/>
    </xf>
    <xf numFmtId="0" fontId="5" fillId="0" borderId="14" xfId="1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167" fontId="5" fillId="3" borderId="0" xfId="1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6" fillId="3" borderId="0" xfId="1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15" fillId="3" borderId="0" xfId="1" applyFont="1" applyFill="1" applyAlignment="1">
      <alignment horizontal="left" vertical="center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9" fillId="3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center" vertical="center" wrapText="1"/>
    </xf>
    <xf numFmtId="169" fontId="19" fillId="0" borderId="0" xfId="1" applyNumberFormat="1" applyFont="1" applyFill="1" applyBorder="1" applyAlignment="1">
      <alignment vertical="center"/>
    </xf>
    <xf numFmtId="1" fontId="19" fillId="0" borderId="0" xfId="1" applyNumberFormat="1" applyFont="1" applyFill="1" applyBorder="1" applyAlignment="1">
      <alignment horizontal="center" vertical="center"/>
    </xf>
    <xf numFmtId="169" fontId="19" fillId="0" borderId="0" xfId="1" applyNumberFormat="1" applyFont="1" applyFill="1" applyBorder="1" applyAlignment="1">
      <alignment horizontal="center" vertical="center"/>
    </xf>
    <xf numFmtId="169" fontId="19" fillId="0" borderId="0" xfId="1" applyNumberFormat="1" applyFont="1" applyFill="1" applyBorder="1" applyAlignment="1">
      <alignment horizontal="justify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164" fontId="18" fillId="0" borderId="0" xfId="1" applyNumberFormat="1" applyFont="1" applyFill="1" applyBorder="1" applyAlignment="1">
      <alignment vertical="center"/>
    </xf>
    <xf numFmtId="1" fontId="5" fillId="3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167" fontId="5" fillId="0" borderId="0" xfId="1" applyNumberFormat="1" applyFont="1" applyFill="1" applyBorder="1" applyAlignment="1">
      <alignment vertical="center" wrapText="1"/>
    </xf>
    <xf numFmtId="167" fontId="5" fillId="0" borderId="0" xfId="1" applyNumberFormat="1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justify" vertical="center" wrapText="1"/>
    </xf>
    <xf numFmtId="1" fontId="19" fillId="3" borderId="0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1" applyFont="1" applyFill="1" applyBorder="1" applyAlignment="1">
      <alignment horizontal="justify" vertical="center" wrapText="1"/>
    </xf>
    <xf numFmtId="1" fontId="1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center" wrapText="1"/>
    </xf>
    <xf numFmtId="1" fontId="8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vertical="center"/>
    </xf>
    <xf numFmtId="1" fontId="18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167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11" fontId="5" fillId="0" borderId="1" xfId="1" applyNumberFormat="1" applyFont="1" applyFill="1" applyBorder="1" applyAlignment="1">
      <alignment horizontal="left" vertical="center" wrapText="1"/>
    </xf>
    <xf numFmtId="0" fontId="24" fillId="0" borderId="1" xfId="7" applyFont="1" applyFill="1" applyBorder="1" applyAlignment="1" applyProtection="1">
      <alignment horizontal="center" vertical="center" wrapText="1"/>
    </xf>
    <xf numFmtId="0" fontId="6" fillId="0" borderId="8" xfId="7" applyFont="1" applyFill="1" applyBorder="1" applyAlignment="1" applyProtection="1">
      <alignment horizontal="center" vertical="center" wrapText="1"/>
    </xf>
    <xf numFmtId="0" fontId="13" fillId="3" borderId="0" xfId="1" applyFont="1" applyFill="1" applyAlignment="1">
      <alignment horizontal="center" vertical="center"/>
    </xf>
    <xf numFmtId="167" fontId="5" fillId="0" borderId="3" xfId="1" applyNumberFormat="1" applyFont="1" applyFill="1" applyBorder="1" applyAlignment="1">
      <alignment horizontal="center" vertical="center" wrapText="1"/>
    </xf>
    <xf numFmtId="14" fontId="6" fillId="0" borderId="1" xfId="7" applyNumberFormat="1" applyFont="1" applyFill="1" applyBorder="1" applyAlignment="1" applyProtection="1">
      <alignment horizontal="center" vertical="center" wrapText="1"/>
    </xf>
    <xf numFmtId="0" fontId="6" fillId="0" borderId="1" xfId="7" applyFont="1" applyFill="1" applyBorder="1" applyAlignment="1" applyProtection="1">
      <alignment horizontal="center" vertical="center" wrapText="1"/>
    </xf>
    <xf numFmtId="0" fontId="6" fillId="0" borderId="1" xfId="7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justify" vertical="center" wrapText="1"/>
    </xf>
    <xf numFmtId="14" fontId="6" fillId="0" borderId="19" xfId="7" applyNumberFormat="1" applyFont="1" applyFill="1" applyBorder="1" applyAlignment="1" applyProtection="1">
      <alignment horizontal="center" vertical="center" wrapText="1"/>
    </xf>
    <xf numFmtId="14" fontId="6" fillId="0" borderId="20" xfId="7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7" fontId="5" fillId="0" borderId="1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</cellXfs>
  <cellStyles count="16">
    <cellStyle name="Euro" xfId="2"/>
    <cellStyle name="Euro 2" xfId="3"/>
    <cellStyle name="Euro 3" xfId="4"/>
    <cellStyle name="Euro 3 2" xfId="5"/>
    <cellStyle name="Euro 4" xfId="6"/>
    <cellStyle name="Hipervínculo" xfId="7" builtinId="8"/>
    <cellStyle name="Moneda 2" xfId="9"/>
    <cellStyle name="Moneda 3" xfId="10"/>
    <cellStyle name="Moneda 4" xfId="8"/>
    <cellStyle name="Normal" xfId="0" builtinId="0"/>
    <cellStyle name="Normal 2" xfId="11"/>
    <cellStyle name="Normal 3" xfId="12"/>
    <cellStyle name="Normal 3 2" xfId="13"/>
    <cellStyle name="Normal 4" xfId="14"/>
    <cellStyle name="Normal 5" xfId="1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41.pdf" TargetMode="External"/><Relationship Id="rId13" Type="http://schemas.openxmlformats.org/officeDocument/2006/relationships/hyperlink" Target="http://www7.mh.gob.sv/downloads/pdf/700-UAIP-IF-2018-10414.pdf" TargetMode="External"/><Relationship Id="rId18" Type="http://schemas.openxmlformats.org/officeDocument/2006/relationships/hyperlink" Target="https://www.mh.gob.sv/downloads/pdf/700-UAIP-IF-2019-11811.pdf" TargetMode="External"/><Relationship Id="rId3" Type="http://schemas.openxmlformats.org/officeDocument/2006/relationships/hyperlink" Target="http://www7.mh.gob.sv/downloads/pdf/700-UAIP-IF-2018-1037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://www7.mh.gob.sv/downloads/pdf/700-UAIP-IF-2018-10365.pdf" TargetMode="External"/><Relationship Id="rId17" Type="http://schemas.openxmlformats.org/officeDocument/2006/relationships/hyperlink" Target="http://www7.mh.gob.sv/downloads/pdf/700-UAIP-IF-2018-10890.pdf" TargetMode="External"/><Relationship Id="rId2" Type="http://schemas.openxmlformats.org/officeDocument/2006/relationships/hyperlink" Target="http://www7.mh.gob.sv/downloads/pdf/700-UAIP-IF-2018-10368.pdf" TargetMode="External"/><Relationship Id="rId16" Type="http://schemas.openxmlformats.org/officeDocument/2006/relationships/hyperlink" Target="http://www7.mh.gob.sv/downloads/pdf/700-UAIP-IF-2018-10891.pdf" TargetMode="External"/><Relationship Id="rId20" Type="http://schemas.openxmlformats.org/officeDocument/2006/relationships/hyperlink" Target="https://www.mh.gob.sv/downloads/pdf/700-UAIP-IF-2019-11812.pdf" TargetMode="External"/><Relationship Id="rId1" Type="http://schemas.openxmlformats.org/officeDocument/2006/relationships/hyperlink" Target="http://www7.mh.gob.sv/downloads/pdf/700-UAIP-IF-2018-10367.pdf" TargetMode="External"/><Relationship Id="rId6" Type="http://schemas.openxmlformats.org/officeDocument/2006/relationships/hyperlink" Target="http://www7.mh.gob.sv/downloads/pdf/700-DDD-XX-0000-10423.pdf" TargetMode="External"/><Relationship Id="rId11" Type="http://schemas.openxmlformats.org/officeDocument/2006/relationships/hyperlink" Target="http://www7.mh.gob.sv/downloads/pdf/700-UAIP-IF-2018-10405.pdf" TargetMode="External"/><Relationship Id="rId5" Type="http://schemas.openxmlformats.org/officeDocument/2006/relationships/hyperlink" Target="http://www7.mh.gob.sv/downloads/pdf/700-UAIP-IF-2018-10422.pdf" TargetMode="External"/><Relationship Id="rId15" Type="http://schemas.openxmlformats.org/officeDocument/2006/relationships/hyperlink" Target="https://www.mh.gob.sv/downloads/pdf/700-UAIP-IF-2019-10915.pdf" TargetMode="External"/><Relationship Id="rId10" Type="http://schemas.openxmlformats.org/officeDocument/2006/relationships/hyperlink" Target="http://www7.mh.gob.sv/downloads/pdf/700-UAIP-IF-2018-10426.pdf" TargetMode="External"/><Relationship Id="rId19" Type="http://schemas.openxmlformats.org/officeDocument/2006/relationships/hyperlink" Target="https://www.mh.gob.sv/downloads/pdf/700-UAIP-IF-2019-11811.pdf" TargetMode="External"/><Relationship Id="rId4" Type="http://schemas.openxmlformats.org/officeDocument/2006/relationships/hyperlink" Target="http://www7.mh.gob.sv/downloads/pdf/700-UAIP-IF-2018-10372.pdf" TargetMode="External"/><Relationship Id="rId9" Type="http://schemas.openxmlformats.org/officeDocument/2006/relationships/hyperlink" Target="../../../../../../../../AppData/Local/Microsoft/Windows/INetCache/Content.Outlook/Microsoft/AppData/Local/AppData/Local/Microsoft/Windows/INetCache/Content.Outlook/EWF09HVO/Fact.%200085.PNG" TargetMode="External"/><Relationship Id="rId14" Type="http://schemas.openxmlformats.org/officeDocument/2006/relationships/hyperlink" Target="https://www.mh.gob.sv/downloads/pdf/700-UAIP-IF-2019-1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6"/>
  <sheetViews>
    <sheetView showGridLines="0" tabSelected="1" topLeftCell="A13" zoomScale="55" zoomScaleNormal="55" workbookViewId="0">
      <selection activeCell="F27" sqref="F27"/>
    </sheetView>
  </sheetViews>
  <sheetFormatPr baseColWidth="10" defaultRowHeight="15" x14ac:dyDescent="0.25"/>
  <cols>
    <col min="1" max="1" width="3.42578125" style="65" customWidth="1"/>
    <col min="2" max="2" width="27" style="65" customWidth="1"/>
    <col min="3" max="3" width="20.85546875" style="65" customWidth="1"/>
    <col min="4" max="4" width="26.140625" style="65" customWidth="1"/>
    <col min="5" max="5" width="34.7109375" style="65" customWidth="1"/>
    <col min="6" max="6" width="70.5703125" style="65" customWidth="1"/>
    <col min="7" max="7" width="49" style="65" customWidth="1"/>
    <col min="8" max="8" width="37" style="65" customWidth="1"/>
    <col min="9" max="9" width="6" style="129" customWidth="1"/>
    <col min="10" max="10" width="32.28515625" style="89" customWidth="1"/>
    <col min="11" max="11" width="33.42578125" style="65" customWidth="1"/>
    <col min="12" max="12" width="22.5703125" style="65" bestFit="1" customWidth="1"/>
    <col min="13" max="13" width="18.140625" style="65" customWidth="1"/>
    <col min="14" max="14" width="20" style="65" customWidth="1"/>
    <col min="15" max="15" width="18.140625" style="65" customWidth="1"/>
    <col min="16" max="16" width="11.85546875" style="65" customWidth="1"/>
    <col min="17" max="17" width="11.5703125" style="65" customWidth="1"/>
    <col min="18" max="18" width="15.28515625" style="65" customWidth="1"/>
    <col min="19" max="19" width="19.7109375" style="65" customWidth="1"/>
    <col min="20" max="20" width="19.42578125" style="65" customWidth="1"/>
    <col min="21" max="25" width="11.42578125" style="65" customWidth="1"/>
    <col min="26" max="26" width="3.140625" style="65" customWidth="1"/>
    <col min="27" max="27" width="44.42578125" style="65" customWidth="1"/>
    <col min="28" max="28" width="42.140625" style="89" customWidth="1"/>
    <col min="29" max="30" width="11.42578125" style="65"/>
    <col min="31" max="31" width="6.140625" style="65" customWidth="1"/>
    <col min="32" max="36" width="11.42578125" style="65" hidden="1" customWidth="1"/>
    <col min="37" max="37" width="0.7109375" style="65" customWidth="1"/>
    <col min="38" max="44" width="11.42578125" style="65" hidden="1" customWidth="1"/>
    <col min="45" max="45" width="7.85546875" style="65" hidden="1" customWidth="1"/>
    <col min="46" max="49" width="11.42578125" style="65" hidden="1" customWidth="1"/>
    <col min="50" max="16384" width="11.42578125" style="65"/>
  </cols>
  <sheetData>
    <row r="1" spans="2:62" ht="23.25" x14ac:dyDescent="0.25">
      <c r="B1" s="57" t="s">
        <v>0</v>
      </c>
      <c r="C1" s="58"/>
      <c r="D1" s="59"/>
      <c r="E1" s="59"/>
      <c r="F1" s="57"/>
      <c r="G1" s="58"/>
      <c r="H1" s="58"/>
      <c r="I1" s="58"/>
      <c r="J1" s="60"/>
      <c r="K1" s="61"/>
      <c r="L1" s="59"/>
      <c r="M1" s="62"/>
      <c r="N1" s="62"/>
      <c r="O1" s="6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63"/>
      <c r="AD1" s="63"/>
    </row>
    <row r="2" spans="2:62" ht="23.25" x14ac:dyDescent="0.25">
      <c r="B2" s="57" t="s">
        <v>1</v>
      </c>
      <c r="C2" s="58"/>
      <c r="D2" s="59"/>
      <c r="E2" s="59"/>
      <c r="F2" s="66"/>
      <c r="G2" s="58"/>
      <c r="H2" s="58"/>
      <c r="I2" s="58"/>
      <c r="J2" s="60"/>
      <c r="K2" s="67"/>
      <c r="L2" s="59"/>
      <c r="M2" s="62"/>
      <c r="N2" s="62"/>
      <c r="O2" s="62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62" ht="23.25" x14ac:dyDescent="0.25">
      <c r="B3" s="58"/>
      <c r="C3" s="58"/>
      <c r="D3" s="59"/>
      <c r="E3" s="59"/>
      <c r="F3" s="66"/>
      <c r="G3" s="58"/>
      <c r="H3" s="58"/>
      <c r="I3" s="58"/>
      <c r="J3" s="60"/>
      <c r="K3" s="67"/>
      <c r="L3" s="59"/>
      <c r="M3" s="62"/>
      <c r="N3" s="62"/>
      <c r="O3" s="62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4"/>
      <c r="AC3" s="63"/>
      <c r="AD3" s="63"/>
    </row>
    <row r="4" spans="2:62" ht="26.25" x14ac:dyDescent="0.25">
      <c r="B4" s="138" t="s">
        <v>95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62"/>
      <c r="N4" s="62"/>
      <c r="O4" s="62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63"/>
      <c r="AD4" s="63"/>
    </row>
    <row r="5" spans="2:62" ht="26.25" x14ac:dyDescent="0.25">
      <c r="B5" s="138" t="s">
        <v>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62"/>
      <c r="N5" s="62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4"/>
      <c r="AC5" s="63"/>
      <c r="AD5" s="63"/>
    </row>
    <row r="6" spans="2:62" ht="23.25" x14ac:dyDescent="0.25">
      <c r="B6" s="57" t="s">
        <v>3</v>
      </c>
      <c r="C6" s="68"/>
      <c r="D6" s="69"/>
      <c r="E6" s="69"/>
      <c r="F6" s="59"/>
      <c r="G6" s="70"/>
      <c r="H6" s="70"/>
      <c r="I6" s="70"/>
      <c r="J6" s="71"/>
      <c r="K6" s="72"/>
      <c r="L6" s="73"/>
      <c r="M6" s="62"/>
      <c r="N6" s="62"/>
      <c r="O6" s="62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  <c r="AC6" s="63"/>
      <c r="AD6" s="63"/>
    </row>
    <row r="7" spans="2:62" ht="24" thickBot="1" x14ac:dyDescent="0.3">
      <c r="B7" s="74"/>
      <c r="C7" s="68"/>
      <c r="D7" s="69"/>
      <c r="E7" s="69"/>
      <c r="F7" s="59"/>
      <c r="G7" s="70"/>
      <c r="H7" s="70"/>
      <c r="I7" s="70"/>
      <c r="J7" s="71"/>
      <c r="K7" s="72"/>
      <c r="L7" s="73"/>
      <c r="M7" s="62"/>
      <c r="N7" s="62"/>
      <c r="O7" s="62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  <c r="AC7" s="63"/>
      <c r="AD7" s="63"/>
    </row>
    <row r="8" spans="2:62" ht="56.25" x14ac:dyDescent="0.25">
      <c r="B8" s="75" t="s">
        <v>4</v>
      </c>
      <c r="C8" s="76" t="s">
        <v>5</v>
      </c>
      <c r="D8" s="76" t="s">
        <v>6</v>
      </c>
      <c r="E8" s="76" t="s">
        <v>7</v>
      </c>
      <c r="F8" s="76" t="s">
        <v>8</v>
      </c>
      <c r="G8" s="76" t="s">
        <v>9</v>
      </c>
      <c r="H8" s="76" t="s">
        <v>10</v>
      </c>
      <c r="I8" s="77"/>
      <c r="J8" s="78" t="s">
        <v>11</v>
      </c>
      <c r="K8" s="76" t="s">
        <v>94</v>
      </c>
      <c r="L8" s="79" t="s">
        <v>12</v>
      </c>
      <c r="M8" s="62"/>
      <c r="N8" s="62"/>
      <c r="O8" s="62"/>
      <c r="P8" s="80"/>
      <c r="Q8" s="80"/>
      <c r="R8" s="81"/>
      <c r="S8" s="81"/>
      <c r="T8" s="81"/>
      <c r="U8" s="81"/>
      <c r="V8" s="81"/>
      <c r="W8" s="81"/>
      <c r="X8" s="81"/>
      <c r="Y8" s="81"/>
      <c r="Z8" s="81"/>
      <c r="AA8" s="82"/>
      <c r="AB8" s="83"/>
      <c r="AC8" s="81"/>
      <c r="AD8" s="81"/>
    </row>
    <row r="9" spans="2:62" ht="23.25" x14ac:dyDescent="0.25">
      <c r="B9" s="149">
        <v>1</v>
      </c>
      <c r="C9" s="150" t="s">
        <v>13</v>
      </c>
      <c r="D9" s="151">
        <v>35767</v>
      </c>
      <c r="E9" s="1" t="s">
        <v>14</v>
      </c>
      <c r="F9" s="146" t="s">
        <v>15</v>
      </c>
      <c r="G9" s="146" t="s">
        <v>16</v>
      </c>
      <c r="H9" s="146" t="s">
        <v>17</v>
      </c>
      <c r="I9" s="55"/>
      <c r="J9" s="147">
        <v>373714.28</v>
      </c>
      <c r="K9" s="148">
        <v>336342.85</v>
      </c>
      <c r="L9" s="139">
        <f>SUM(J9-K9)</f>
        <v>37371.430000000051</v>
      </c>
      <c r="M9" s="62"/>
      <c r="N9" s="84"/>
      <c r="O9" s="84"/>
      <c r="P9" s="85"/>
      <c r="Q9" s="84"/>
      <c r="R9" s="84"/>
      <c r="S9" s="84"/>
      <c r="T9" s="84"/>
      <c r="U9" s="84"/>
      <c r="V9" s="84"/>
      <c r="W9" s="84"/>
      <c r="X9" s="84"/>
      <c r="Y9" s="84"/>
      <c r="Z9" s="84"/>
      <c r="AA9" s="86"/>
      <c r="AB9" s="87"/>
      <c r="AC9" s="84"/>
      <c r="AD9" s="84"/>
    </row>
    <row r="10" spans="2:62" ht="23.25" x14ac:dyDescent="0.25">
      <c r="B10" s="149"/>
      <c r="C10" s="150"/>
      <c r="D10" s="151"/>
      <c r="E10" s="1" t="s">
        <v>18</v>
      </c>
      <c r="F10" s="146"/>
      <c r="G10" s="146"/>
      <c r="H10" s="146"/>
      <c r="I10" s="56"/>
      <c r="J10" s="147"/>
      <c r="K10" s="148"/>
      <c r="L10" s="139"/>
      <c r="M10" s="62"/>
      <c r="N10" s="84"/>
      <c r="O10" s="84"/>
      <c r="P10" s="85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8"/>
      <c r="AB10" s="87"/>
      <c r="AC10" s="87"/>
      <c r="AD10" s="87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</row>
    <row r="11" spans="2:62" ht="23.25" x14ac:dyDescent="0.25">
      <c r="B11" s="149"/>
      <c r="C11" s="150"/>
      <c r="D11" s="151"/>
      <c r="E11" s="1" t="s">
        <v>19</v>
      </c>
      <c r="F11" s="146"/>
      <c r="G11" s="146"/>
      <c r="H11" s="146"/>
      <c r="I11" s="56"/>
      <c r="J11" s="147"/>
      <c r="K11" s="148"/>
      <c r="L11" s="139"/>
      <c r="M11" s="62"/>
      <c r="N11" s="84"/>
      <c r="O11" s="84"/>
      <c r="P11" s="85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8"/>
      <c r="AB11" s="87"/>
      <c r="AC11" s="87"/>
      <c r="AD11" s="87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</row>
    <row r="12" spans="2:62" ht="26.25" customHeight="1" x14ac:dyDescent="0.25">
      <c r="B12" s="149"/>
      <c r="C12" s="150"/>
      <c r="D12" s="151"/>
      <c r="E12" s="1" t="s">
        <v>20</v>
      </c>
      <c r="F12" s="146"/>
      <c r="G12" s="146"/>
      <c r="H12" s="146"/>
      <c r="I12" s="54"/>
      <c r="J12" s="147"/>
      <c r="K12" s="148"/>
      <c r="L12" s="139"/>
      <c r="M12" s="62"/>
      <c r="N12" s="84"/>
      <c r="O12" s="84"/>
      <c r="P12" s="85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9"/>
      <c r="AB12" s="87"/>
      <c r="AC12" s="87"/>
      <c r="AD12" s="87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</row>
    <row r="13" spans="2:62" ht="27" customHeight="1" x14ac:dyDescent="0.25">
      <c r="B13" s="34">
        <v>1</v>
      </c>
      <c r="C13" s="35" t="s">
        <v>21</v>
      </c>
      <c r="D13" s="36">
        <v>38340</v>
      </c>
      <c r="E13" s="30" t="s">
        <v>22</v>
      </c>
      <c r="F13" s="2" t="s">
        <v>81</v>
      </c>
      <c r="G13" s="37" t="s">
        <v>24</v>
      </c>
      <c r="H13" s="37" t="s">
        <v>82</v>
      </c>
      <c r="I13" s="47"/>
      <c r="J13" s="40">
        <v>307612.81</v>
      </c>
      <c r="K13" s="33">
        <v>276851.53000000003</v>
      </c>
      <c r="L13" s="29">
        <f>SUM(J13-K13)</f>
        <v>30761.27999999997</v>
      </c>
      <c r="M13" s="62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88"/>
      <c r="AB13" s="91"/>
      <c r="AC13" s="91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</row>
    <row r="14" spans="2:62" ht="27" customHeight="1" x14ac:dyDescent="0.25">
      <c r="B14" s="34">
        <v>1</v>
      </c>
      <c r="C14" s="35" t="s">
        <v>21</v>
      </c>
      <c r="D14" s="36">
        <v>38340</v>
      </c>
      <c r="E14" s="30" t="s">
        <v>25</v>
      </c>
      <c r="F14" s="2" t="s">
        <v>81</v>
      </c>
      <c r="G14" s="37" t="s">
        <v>24</v>
      </c>
      <c r="H14" s="37" t="s">
        <v>83</v>
      </c>
      <c r="I14" s="47"/>
      <c r="J14" s="40">
        <v>574030.55000000005</v>
      </c>
      <c r="K14" s="33">
        <v>516627.49</v>
      </c>
      <c r="L14" s="29">
        <f>SUM(J14-K14)</f>
        <v>57403.060000000056</v>
      </c>
      <c r="M14" s="62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88"/>
      <c r="AB14" s="91"/>
      <c r="AC14" s="92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</row>
    <row r="15" spans="2:62" ht="22.5" x14ac:dyDescent="0.25">
      <c r="B15" s="34">
        <v>1</v>
      </c>
      <c r="C15" s="35" t="s">
        <v>26</v>
      </c>
      <c r="D15" s="36">
        <v>39898</v>
      </c>
      <c r="E15" s="140" t="s">
        <v>27</v>
      </c>
      <c r="F15" s="2" t="s">
        <v>28</v>
      </c>
      <c r="G15" s="37" t="s">
        <v>24</v>
      </c>
      <c r="H15" s="135" t="s">
        <v>29</v>
      </c>
      <c r="I15" s="48"/>
      <c r="J15" s="40">
        <v>540705.04</v>
      </c>
      <c r="K15" s="33">
        <v>486634.54</v>
      </c>
      <c r="L15" s="29">
        <f>SUM(J15-K15)</f>
        <v>54070.500000000058</v>
      </c>
      <c r="M15" s="62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88"/>
      <c r="AB15" s="91"/>
      <c r="AC15" s="91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</row>
    <row r="16" spans="2:62" ht="22.5" x14ac:dyDescent="0.25">
      <c r="B16" s="34">
        <v>1</v>
      </c>
      <c r="C16" s="35" t="s">
        <v>26</v>
      </c>
      <c r="D16" s="36">
        <v>39898</v>
      </c>
      <c r="E16" s="140"/>
      <c r="F16" s="2" t="s">
        <v>28</v>
      </c>
      <c r="G16" s="37" t="s">
        <v>24</v>
      </c>
      <c r="H16" s="135" t="s">
        <v>29</v>
      </c>
      <c r="I16" s="48"/>
      <c r="J16" s="40">
        <v>563615.6</v>
      </c>
      <c r="K16" s="33">
        <v>507254.04</v>
      </c>
      <c r="L16" s="29">
        <f>SUM(J16-K16)</f>
        <v>56361.56</v>
      </c>
      <c r="M16" s="62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88"/>
      <c r="AB16" s="91"/>
      <c r="AC16" s="91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</row>
    <row r="17" spans="2:62" s="89" customFormat="1" ht="22.5" x14ac:dyDescent="0.25">
      <c r="B17" s="3">
        <v>1</v>
      </c>
      <c r="C17" s="5" t="s">
        <v>30</v>
      </c>
      <c r="D17" s="39">
        <v>43084</v>
      </c>
      <c r="E17" s="38" t="s">
        <v>31</v>
      </c>
      <c r="F17" s="23" t="s">
        <v>32</v>
      </c>
      <c r="G17" s="130" t="s">
        <v>33</v>
      </c>
      <c r="H17" s="130" t="s">
        <v>34</v>
      </c>
      <c r="I17" s="49"/>
      <c r="J17" s="41">
        <v>39897.39</v>
      </c>
      <c r="K17" s="6">
        <v>14697.54</v>
      </c>
      <c r="L17" s="7">
        <f t="shared" ref="L17:L25" si="0">SUM(J17-K17)</f>
        <v>25199.85</v>
      </c>
      <c r="M17" s="93"/>
      <c r="N17" s="93"/>
      <c r="O17" s="93"/>
      <c r="P17" s="94"/>
      <c r="Q17" s="95"/>
      <c r="R17" s="94"/>
      <c r="S17" s="96"/>
      <c r="T17" s="97"/>
      <c r="U17" s="83"/>
      <c r="V17" s="83"/>
      <c r="W17" s="83"/>
      <c r="X17" s="98"/>
      <c r="Y17" s="83"/>
      <c r="Z17" s="83"/>
      <c r="AA17" s="99"/>
      <c r="AB17" s="83"/>
      <c r="AC17" s="100"/>
    </row>
    <row r="18" spans="2:62" ht="22.5" x14ac:dyDescent="0.25">
      <c r="B18" s="3">
        <v>1</v>
      </c>
      <c r="C18" s="154" t="s">
        <v>105</v>
      </c>
      <c r="D18" s="153">
        <v>43294</v>
      </c>
      <c r="E18" s="141" t="s">
        <v>35</v>
      </c>
      <c r="F18" s="4" t="s">
        <v>80</v>
      </c>
      <c r="G18" s="130" t="s">
        <v>36</v>
      </c>
      <c r="H18" s="130" t="s">
        <v>37</v>
      </c>
      <c r="I18" s="49"/>
      <c r="J18" s="41">
        <v>49972.800000000003</v>
      </c>
      <c r="K18" s="6">
        <v>13233.89</v>
      </c>
      <c r="L18" s="7">
        <f>SUM(J18-K18)</f>
        <v>36738.910000000003</v>
      </c>
      <c r="M18" s="62"/>
      <c r="N18" s="62"/>
      <c r="O18" s="62"/>
      <c r="P18" s="62"/>
      <c r="Q18" s="101"/>
      <c r="R18" s="62"/>
      <c r="S18" s="62"/>
      <c r="T18" s="62"/>
      <c r="U18" s="62"/>
      <c r="V18" s="62"/>
      <c r="W18" s="62"/>
      <c r="X18" s="62"/>
      <c r="Y18" s="62"/>
      <c r="Z18" s="62"/>
      <c r="AA18" s="102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</row>
    <row r="19" spans="2:62" ht="22.5" x14ac:dyDescent="0.25">
      <c r="B19" s="3">
        <v>1</v>
      </c>
      <c r="C19" s="154"/>
      <c r="D19" s="153"/>
      <c r="E19" s="141"/>
      <c r="F19" s="4" t="s">
        <v>80</v>
      </c>
      <c r="G19" s="130" t="s">
        <v>36</v>
      </c>
      <c r="H19" s="130" t="s">
        <v>37</v>
      </c>
      <c r="I19" s="49"/>
      <c r="J19" s="41">
        <v>49972.800000000003</v>
      </c>
      <c r="K19" s="6">
        <v>13233.89</v>
      </c>
      <c r="L19" s="7">
        <f>SUM(J19-K19)</f>
        <v>36738.910000000003</v>
      </c>
      <c r="M19" s="62"/>
      <c r="N19" s="62"/>
      <c r="O19" s="62"/>
      <c r="P19" s="62"/>
      <c r="Q19" s="101"/>
      <c r="R19" s="62"/>
      <c r="S19" s="62"/>
      <c r="T19" s="62"/>
      <c r="U19" s="62"/>
      <c r="V19" s="62"/>
      <c r="W19" s="62"/>
      <c r="X19" s="62"/>
      <c r="Y19" s="62"/>
      <c r="Z19" s="62"/>
      <c r="AA19" s="102"/>
      <c r="AB19" s="103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</row>
    <row r="20" spans="2:62" ht="22.5" x14ac:dyDescent="0.25">
      <c r="B20" s="3">
        <v>1</v>
      </c>
      <c r="C20" s="154"/>
      <c r="D20" s="153"/>
      <c r="E20" s="141"/>
      <c r="F20" s="4" t="s">
        <v>80</v>
      </c>
      <c r="G20" s="130" t="s">
        <v>36</v>
      </c>
      <c r="H20" s="130" t="s">
        <v>37</v>
      </c>
      <c r="I20" s="49"/>
      <c r="J20" s="41">
        <v>49972.800000000003</v>
      </c>
      <c r="K20" s="6">
        <v>13233.89</v>
      </c>
      <c r="L20" s="7">
        <f>SUM(J20-K20)</f>
        <v>36738.910000000003</v>
      </c>
      <c r="M20" s="62"/>
      <c r="N20" s="62"/>
      <c r="O20" s="62"/>
      <c r="P20" s="62"/>
      <c r="Q20" s="101"/>
      <c r="R20" s="62"/>
      <c r="S20" s="62"/>
      <c r="T20" s="62"/>
      <c r="U20" s="62"/>
      <c r="V20" s="62"/>
      <c r="W20" s="62"/>
      <c r="X20" s="62"/>
      <c r="Y20" s="62"/>
      <c r="Z20" s="62"/>
      <c r="AA20" s="102"/>
      <c r="AB20" s="103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</row>
    <row r="21" spans="2:62" s="89" customFormat="1" ht="22.5" x14ac:dyDescent="0.25">
      <c r="B21" s="3">
        <v>1</v>
      </c>
      <c r="C21" s="154"/>
      <c r="D21" s="153"/>
      <c r="E21" s="141"/>
      <c r="F21" s="4" t="s">
        <v>80</v>
      </c>
      <c r="G21" s="130" t="s">
        <v>36</v>
      </c>
      <c r="H21" s="130" t="s">
        <v>37</v>
      </c>
      <c r="I21" s="49"/>
      <c r="J21" s="41">
        <v>49972.800000000003</v>
      </c>
      <c r="K21" s="6">
        <v>13233.89</v>
      </c>
      <c r="L21" s="7">
        <f>SUM(J21-K21)</f>
        <v>36738.910000000003</v>
      </c>
      <c r="M21" s="93"/>
      <c r="N21" s="93"/>
      <c r="O21" s="93"/>
      <c r="P21" s="93"/>
      <c r="Q21" s="105"/>
      <c r="R21" s="93"/>
      <c r="S21" s="93"/>
      <c r="T21" s="93"/>
      <c r="U21" s="93"/>
      <c r="V21" s="93"/>
      <c r="W21" s="93"/>
      <c r="X21" s="93"/>
      <c r="Y21" s="93"/>
      <c r="Z21" s="93"/>
      <c r="AA21" s="102"/>
      <c r="AB21" s="103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</row>
    <row r="22" spans="2:62" ht="39.75" customHeight="1" x14ac:dyDescent="0.25">
      <c r="B22" s="34">
        <v>1</v>
      </c>
      <c r="C22" s="32" t="s">
        <v>61</v>
      </c>
      <c r="D22" s="36">
        <v>43454</v>
      </c>
      <c r="E22" s="30" t="s">
        <v>66</v>
      </c>
      <c r="F22" s="8" t="s">
        <v>52</v>
      </c>
      <c r="G22" s="37" t="s">
        <v>53</v>
      </c>
      <c r="H22" s="37" t="s">
        <v>54</v>
      </c>
      <c r="I22" s="47"/>
      <c r="J22" s="40">
        <v>41200.019999999997</v>
      </c>
      <c r="K22" s="33">
        <v>7659.82</v>
      </c>
      <c r="L22" s="29">
        <f t="shared" si="0"/>
        <v>33540.199999999997</v>
      </c>
      <c r="M22" s="62"/>
      <c r="N22" s="62"/>
      <c r="O22" s="62"/>
      <c r="P22" s="106"/>
      <c r="Q22" s="107"/>
      <c r="AA22" s="108"/>
      <c r="AB22" s="10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</row>
    <row r="23" spans="2:62" s="89" customFormat="1" ht="36.75" customHeight="1" x14ac:dyDescent="0.25">
      <c r="B23" s="9">
        <v>1</v>
      </c>
      <c r="C23" s="31" t="s">
        <v>62</v>
      </c>
      <c r="D23" s="36">
        <v>43465</v>
      </c>
      <c r="E23" s="30" t="s">
        <v>67</v>
      </c>
      <c r="F23" s="2" t="s">
        <v>55</v>
      </c>
      <c r="G23" s="131" t="s">
        <v>56</v>
      </c>
      <c r="H23" s="131" t="s">
        <v>57</v>
      </c>
      <c r="I23" s="50"/>
      <c r="J23" s="42">
        <v>40322.620000000003</v>
      </c>
      <c r="K23" s="10">
        <v>7277.96</v>
      </c>
      <c r="L23" s="11">
        <f t="shared" si="0"/>
        <v>33044.660000000003</v>
      </c>
      <c r="M23" s="93"/>
      <c r="N23" s="93"/>
      <c r="O23" s="93"/>
      <c r="P23" s="110"/>
      <c r="Q23" s="111"/>
      <c r="AA23" s="108"/>
      <c r="AB23" s="83"/>
    </row>
    <row r="24" spans="2:62" s="89" customFormat="1" ht="23.25" x14ac:dyDescent="0.25">
      <c r="B24" s="9">
        <v>1</v>
      </c>
      <c r="C24" s="152" t="s">
        <v>68</v>
      </c>
      <c r="D24" s="151" t="s">
        <v>104</v>
      </c>
      <c r="E24" s="144" t="s">
        <v>65</v>
      </c>
      <c r="F24" s="2" t="s">
        <v>58</v>
      </c>
      <c r="G24" s="131" t="s">
        <v>24</v>
      </c>
      <c r="H24" s="131" t="s">
        <v>29</v>
      </c>
      <c r="I24" s="50" t="s">
        <v>78</v>
      </c>
      <c r="J24" s="42">
        <v>50966.03</v>
      </c>
      <c r="K24" s="10">
        <v>9475.49</v>
      </c>
      <c r="L24" s="11">
        <f t="shared" si="0"/>
        <v>41490.54</v>
      </c>
      <c r="M24" s="93"/>
      <c r="N24" s="93"/>
      <c r="O24" s="93"/>
      <c r="P24" s="110"/>
      <c r="Q24" s="111"/>
      <c r="AA24" s="108"/>
      <c r="AB24" s="103"/>
    </row>
    <row r="25" spans="2:62" s="89" customFormat="1" ht="23.25" x14ac:dyDescent="0.25">
      <c r="B25" s="9">
        <v>1</v>
      </c>
      <c r="C25" s="152"/>
      <c r="D25" s="151"/>
      <c r="E25" s="145"/>
      <c r="F25" s="2" t="s">
        <v>58</v>
      </c>
      <c r="G25" s="131" t="s">
        <v>59</v>
      </c>
      <c r="H25" s="131" t="s">
        <v>60</v>
      </c>
      <c r="I25" s="50" t="s">
        <v>78</v>
      </c>
      <c r="J25" s="42">
        <v>50966.03</v>
      </c>
      <c r="K25" s="10">
        <v>9475.49</v>
      </c>
      <c r="L25" s="11">
        <f t="shared" si="0"/>
        <v>41490.54</v>
      </c>
      <c r="M25" s="93"/>
      <c r="N25" s="93"/>
      <c r="O25" s="93"/>
      <c r="P25" s="110"/>
      <c r="Q25" s="111"/>
      <c r="AA25" s="108"/>
      <c r="AB25" s="103"/>
    </row>
    <row r="26" spans="2:62" s="89" customFormat="1" ht="67.5" x14ac:dyDescent="0.25">
      <c r="B26" s="12">
        <v>1</v>
      </c>
      <c r="C26" s="31" t="s">
        <v>106</v>
      </c>
      <c r="D26" s="36" t="s">
        <v>96</v>
      </c>
      <c r="E26" s="140" t="s">
        <v>38</v>
      </c>
      <c r="F26" s="2" t="s">
        <v>39</v>
      </c>
      <c r="G26" s="37" t="s">
        <v>24</v>
      </c>
      <c r="H26" s="37" t="s">
        <v>40</v>
      </c>
      <c r="I26" s="47" t="s">
        <v>78</v>
      </c>
      <c r="J26" s="43">
        <v>106127.45</v>
      </c>
      <c r="K26" s="33">
        <v>19730.98</v>
      </c>
      <c r="L26" s="29">
        <f t="shared" ref="L26:L34" si="1">SUM(J26-K26)</f>
        <v>86396.47</v>
      </c>
      <c r="M26" s="93"/>
      <c r="N26" s="93"/>
      <c r="O26" s="93"/>
      <c r="P26" s="110"/>
      <c r="Q26" s="111"/>
      <c r="AA26" s="108"/>
      <c r="AB26" s="103"/>
    </row>
    <row r="27" spans="2:62" s="89" customFormat="1" ht="67.5" x14ac:dyDescent="0.25">
      <c r="B27" s="12">
        <v>1</v>
      </c>
      <c r="C27" s="31" t="s">
        <v>107</v>
      </c>
      <c r="D27" s="36" t="s">
        <v>96</v>
      </c>
      <c r="E27" s="140"/>
      <c r="F27" s="2" t="s">
        <v>39</v>
      </c>
      <c r="G27" s="37" t="s">
        <v>24</v>
      </c>
      <c r="H27" s="37" t="s">
        <v>40</v>
      </c>
      <c r="I27" s="47" t="s">
        <v>78</v>
      </c>
      <c r="J27" s="43">
        <v>106127.45</v>
      </c>
      <c r="K27" s="33">
        <v>19730.98</v>
      </c>
      <c r="L27" s="29">
        <f t="shared" si="1"/>
        <v>86396.47</v>
      </c>
      <c r="M27" s="93"/>
      <c r="N27" s="93"/>
      <c r="O27" s="93"/>
      <c r="P27" s="110"/>
      <c r="Q27" s="111"/>
      <c r="AA27" s="108"/>
      <c r="AB27" s="103"/>
    </row>
    <row r="28" spans="2:62" s="89" customFormat="1" ht="45" x14ac:dyDescent="0.25">
      <c r="B28" s="12">
        <v>1</v>
      </c>
      <c r="C28" s="31" t="s">
        <v>108</v>
      </c>
      <c r="D28" s="36" t="s">
        <v>97</v>
      </c>
      <c r="E28" s="30" t="s">
        <v>41</v>
      </c>
      <c r="F28" s="2" t="s">
        <v>23</v>
      </c>
      <c r="G28" s="37" t="s">
        <v>42</v>
      </c>
      <c r="H28" s="37" t="s">
        <v>43</v>
      </c>
      <c r="I28" s="47" t="s">
        <v>78</v>
      </c>
      <c r="J28" s="40">
        <v>63076.59</v>
      </c>
      <c r="K28" s="33">
        <v>11727.06</v>
      </c>
      <c r="L28" s="29">
        <f t="shared" si="1"/>
        <v>51349.53</v>
      </c>
      <c r="M28" s="93"/>
      <c r="N28" s="93"/>
      <c r="O28" s="93"/>
      <c r="P28" s="110"/>
      <c r="Q28" s="111"/>
      <c r="AA28" s="108"/>
      <c r="AB28" s="103"/>
    </row>
    <row r="29" spans="2:62" s="89" customFormat="1" ht="45" x14ac:dyDescent="0.25">
      <c r="B29" s="12">
        <v>1</v>
      </c>
      <c r="C29" s="31" t="s">
        <v>63</v>
      </c>
      <c r="D29" s="36" t="s">
        <v>98</v>
      </c>
      <c r="E29" s="140" t="s">
        <v>44</v>
      </c>
      <c r="F29" s="8" t="s">
        <v>45</v>
      </c>
      <c r="G29" s="37" t="s">
        <v>46</v>
      </c>
      <c r="H29" s="37" t="s">
        <v>47</v>
      </c>
      <c r="I29" s="47" t="s">
        <v>78</v>
      </c>
      <c r="J29" s="40">
        <v>61913.22</v>
      </c>
      <c r="K29" s="33">
        <v>11510.77</v>
      </c>
      <c r="L29" s="29">
        <f t="shared" si="1"/>
        <v>50402.45</v>
      </c>
      <c r="M29" s="93"/>
      <c r="N29" s="93"/>
      <c r="O29" s="93"/>
      <c r="P29" s="110"/>
      <c r="Q29" s="111"/>
      <c r="AA29" s="108"/>
      <c r="AB29" s="103"/>
    </row>
    <row r="30" spans="2:62" s="89" customFormat="1" ht="45" x14ac:dyDescent="0.25">
      <c r="B30" s="12">
        <v>1</v>
      </c>
      <c r="C30" s="31" t="s">
        <v>63</v>
      </c>
      <c r="D30" s="36" t="s">
        <v>99</v>
      </c>
      <c r="E30" s="140"/>
      <c r="F30" s="8" t="s">
        <v>45</v>
      </c>
      <c r="G30" s="37" t="s">
        <v>46</v>
      </c>
      <c r="H30" s="37" t="s">
        <v>47</v>
      </c>
      <c r="I30" s="47" t="s">
        <v>78</v>
      </c>
      <c r="J30" s="40">
        <v>61913.22</v>
      </c>
      <c r="K30" s="33">
        <v>11510.77</v>
      </c>
      <c r="L30" s="29">
        <f t="shared" si="1"/>
        <v>50402.45</v>
      </c>
      <c r="M30" s="93"/>
      <c r="N30" s="93"/>
      <c r="O30" s="93"/>
      <c r="P30" s="110"/>
      <c r="Q30" s="111"/>
      <c r="AA30" s="108"/>
      <c r="AB30" s="103"/>
    </row>
    <row r="31" spans="2:62" s="89" customFormat="1" ht="45" x14ac:dyDescent="0.25">
      <c r="B31" s="12">
        <v>1</v>
      </c>
      <c r="C31" s="31" t="s">
        <v>64</v>
      </c>
      <c r="D31" s="36" t="s">
        <v>100</v>
      </c>
      <c r="E31" s="142" t="s">
        <v>48</v>
      </c>
      <c r="F31" s="8" t="s">
        <v>45</v>
      </c>
      <c r="G31" s="8" t="s">
        <v>24</v>
      </c>
      <c r="H31" s="8" t="s">
        <v>49</v>
      </c>
      <c r="I31" s="51" t="s">
        <v>78</v>
      </c>
      <c r="J31" s="44">
        <v>49087.66</v>
      </c>
      <c r="K31" s="33">
        <v>9126.27</v>
      </c>
      <c r="L31" s="29">
        <f t="shared" si="1"/>
        <v>39961.39</v>
      </c>
      <c r="M31" s="93"/>
      <c r="N31" s="93"/>
      <c r="O31" s="93"/>
      <c r="P31" s="110"/>
      <c r="Q31" s="111"/>
      <c r="AA31" s="108"/>
      <c r="AB31" s="103"/>
    </row>
    <row r="32" spans="2:62" s="89" customFormat="1" ht="45" x14ac:dyDescent="0.25">
      <c r="B32" s="12">
        <v>1</v>
      </c>
      <c r="C32" s="31" t="s">
        <v>64</v>
      </c>
      <c r="D32" s="36" t="s">
        <v>101</v>
      </c>
      <c r="E32" s="142"/>
      <c r="F32" s="8" t="s">
        <v>45</v>
      </c>
      <c r="G32" s="8" t="s">
        <v>24</v>
      </c>
      <c r="H32" s="8" t="s">
        <v>49</v>
      </c>
      <c r="I32" s="51" t="s">
        <v>78</v>
      </c>
      <c r="J32" s="44">
        <v>49087.66</v>
      </c>
      <c r="K32" s="33">
        <v>9126.27</v>
      </c>
      <c r="L32" s="29">
        <f t="shared" si="1"/>
        <v>39961.39</v>
      </c>
      <c r="M32" s="93"/>
      <c r="N32" s="93"/>
      <c r="O32" s="93"/>
      <c r="P32" s="112"/>
      <c r="Q32" s="113"/>
      <c r="AA32" s="108"/>
      <c r="AB32" s="103"/>
    </row>
    <row r="33" spans="2:28" s="89" customFormat="1" ht="45" x14ac:dyDescent="0.25">
      <c r="B33" s="12">
        <v>1</v>
      </c>
      <c r="C33" s="31" t="s">
        <v>64</v>
      </c>
      <c r="D33" s="36" t="s">
        <v>100</v>
      </c>
      <c r="E33" s="142"/>
      <c r="F33" s="8" t="s">
        <v>50</v>
      </c>
      <c r="G33" s="8" t="s">
        <v>24</v>
      </c>
      <c r="H33" s="8" t="s">
        <v>51</v>
      </c>
      <c r="I33" s="51" t="s">
        <v>78</v>
      </c>
      <c r="J33" s="44">
        <v>68688.039999999994</v>
      </c>
      <c r="K33" s="33">
        <v>12770.33</v>
      </c>
      <c r="L33" s="29">
        <f t="shared" si="1"/>
        <v>55917.709999999992</v>
      </c>
      <c r="M33" s="93"/>
      <c r="N33" s="93"/>
      <c r="O33" s="93"/>
      <c r="P33" s="112"/>
      <c r="Q33" s="113"/>
      <c r="AA33" s="108"/>
      <c r="AB33" s="103"/>
    </row>
    <row r="34" spans="2:28" s="89" customFormat="1" ht="45" x14ac:dyDescent="0.25">
      <c r="B34" s="12">
        <v>1</v>
      </c>
      <c r="C34" s="31" t="s">
        <v>64</v>
      </c>
      <c r="D34" s="36" t="s">
        <v>100</v>
      </c>
      <c r="E34" s="142"/>
      <c r="F34" s="8" t="s">
        <v>50</v>
      </c>
      <c r="G34" s="8" t="s">
        <v>24</v>
      </c>
      <c r="H34" s="8" t="s">
        <v>51</v>
      </c>
      <c r="I34" s="51" t="s">
        <v>78</v>
      </c>
      <c r="J34" s="44">
        <v>68688.039999999994</v>
      </c>
      <c r="K34" s="33">
        <v>12770.33</v>
      </c>
      <c r="L34" s="29">
        <f t="shared" si="1"/>
        <v>55917.709999999992</v>
      </c>
      <c r="M34" s="93"/>
      <c r="N34" s="93"/>
      <c r="O34" s="93"/>
      <c r="P34" s="112"/>
      <c r="Q34" s="113"/>
      <c r="AA34" s="108"/>
      <c r="AB34" s="103"/>
    </row>
    <row r="35" spans="2:28" s="89" customFormat="1" ht="45" x14ac:dyDescent="0.25">
      <c r="B35" s="34">
        <v>1</v>
      </c>
      <c r="C35" s="31" t="s">
        <v>69</v>
      </c>
      <c r="D35" s="31" t="s">
        <v>102</v>
      </c>
      <c r="E35" s="140" t="s">
        <v>71</v>
      </c>
      <c r="F35" s="13" t="s">
        <v>73</v>
      </c>
      <c r="G35" s="132" t="s">
        <v>74</v>
      </c>
      <c r="H35" s="132" t="s">
        <v>76</v>
      </c>
      <c r="I35" s="52" t="s">
        <v>78</v>
      </c>
      <c r="J35" s="45">
        <v>33072.5</v>
      </c>
      <c r="K35" s="15">
        <v>2780.81</v>
      </c>
      <c r="L35" s="14">
        <f t="shared" ref="L35:L40" si="2">SUM(J35-K35)</f>
        <v>30291.69</v>
      </c>
      <c r="M35" s="114"/>
      <c r="N35" s="114"/>
      <c r="O35" s="114"/>
      <c r="P35" s="114"/>
      <c r="Q35" s="115"/>
      <c r="AA35" s="108"/>
      <c r="AB35" s="109"/>
    </row>
    <row r="36" spans="2:28" s="89" customFormat="1" ht="45" x14ac:dyDescent="0.25">
      <c r="B36" s="34">
        <v>1</v>
      </c>
      <c r="C36" s="31" t="s">
        <v>69</v>
      </c>
      <c r="D36" s="31" t="s">
        <v>102</v>
      </c>
      <c r="E36" s="140"/>
      <c r="F36" s="13" t="s">
        <v>73</v>
      </c>
      <c r="G36" s="132" t="s">
        <v>74</v>
      </c>
      <c r="H36" s="132" t="s">
        <v>76</v>
      </c>
      <c r="I36" s="52" t="s">
        <v>78</v>
      </c>
      <c r="J36" s="45">
        <v>33072.5</v>
      </c>
      <c r="K36" s="15">
        <v>2780.81</v>
      </c>
      <c r="L36" s="14">
        <f t="shared" si="2"/>
        <v>30291.69</v>
      </c>
      <c r="M36" s="93"/>
      <c r="N36" s="93"/>
      <c r="O36" s="93"/>
      <c r="P36" s="83"/>
      <c r="Q36" s="115"/>
      <c r="AA36" s="108"/>
      <c r="AB36" s="109"/>
    </row>
    <row r="37" spans="2:28" s="89" customFormat="1" ht="45" x14ac:dyDescent="0.25">
      <c r="B37" s="34">
        <v>1</v>
      </c>
      <c r="C37" s="31" t="s">
        <v>70</v>
      </c>
      <c r="D37" s="31" t="s">
        <v>103</v>
      </c>
      <c r="E37" s="141" t="s">
        <v>72</v>
      </c>
      <c r="F37" s="13" t="s">
        <v>73</v>
      </c>
      <c r="G37" s="37" t="s">
        <v>75</v>
      </c>
      <c r="H37" s="132" t="s">
        <v>77</v>
      </c>
      <c r="I37" s="52" t="s">
        <v>78</v>
      </c>
      <c r="J37" s="45">
        <v>53263.68</v>
      </c>
      <c r="K37" s="15">
        <v>4478.53</v>
      </c>
      <c r="L37" s="14">
        <f t="shared" si="2"/>
        <v>48785.15</v>
      </c>
      <c r="M37" s="93"/>
      <c r="N37" s="93"/>
      <c r="O37" s="93"/>
      <c r="P37" s="83"/>
      <c r="Q37" s="115"/>
      <c r="AA37" s="108"/>
      <c r="AB37" s="109"/>
    </row>
    <row r="38" spans="2:28" s="89" customFormat="1" ht="45" x14ac:dyDescent="0.25">
      <c r="B38" s="34">
        <v>1</v>
      </c>
      <c r="C38" s="31" t="s">
        <v>70</v>
      </c>
      <c r="D38" s="31" t="s">
        <v>103</v>
      </c>
      <c r="E38" s="141"/>
      <c r="F38" s="13" t="s">
        <v>73</v>
      </c>
      <c r="G38" s="37" t="s">
        <v>75</v>
      </c>
      <c r="H38" s="132" t="s">
        <v>77</v>
      </c>
      <c r="I38" s="52" t="s">
        <v>78</v>
      </c>
      <c r="J38" s="45">
        <v>53263.68</v>
      </c>
      <c r="K38" s="15">
        <v>4478.53</v>
      </c>
      <c r="L38" s="14">
        <f t="shared" si="2"/>
        <v>48785.15</v>
      </c>
      <c r="AA38" s="108"/>
      <c r="AB38" s="109"/>
    </row>
    <row r="39" spans="2:28" s="89" customFormat="1" ht="45" x14ac:dyDescent="0.25">
      <c r="B39" s="34">
        <v>1</v>
      </c>
      <c r="C39" s="31" t="s">
        <v>70</v>
      </c>
      <c r="D39" s="31" t="s">
        <v>103</v>
      </c>
      <c r="E39" s="141"/>
      <c r="F39" s="13" t="s">
        <v>73</v>
      </c>
      <c r="G39" s="37" t="s">
        <v>75</v>
      </c>
      <c r="H39" s="132" t="s">
        <v>77</v>
      </c>
      <c r="I39" s="52" t="s">
        <v>78</v>
      </c>
      <c r="J39" s="45">
        <v>53547.75</v>
      </c>
      <c r="K39" s="15">
        <v>4502.41</v>
      </c>
      <c r="L39" s="14">
        <f t="shared" si="2"/>
        <v>49045.34</v>
      </c>
      <c r="AA39" s="108"/>
      <c r="AB39" s="109"/>
    </row>
    <row r="40" spans="2:28" s="89" customFormat="1" ht="45" x14ac:dyDescent="0.25">
      <c r="B40" s="34">
        <v>1</v>
      </c>
      <c r="C40" s="31" t="s">
        <v>70</v>
      </c>
      <c r="D40" s="31" t="s">
        <v>103</v>
      </c>
      <c r="E40" s="141"/>
      <c r="F40" s="13" t="s">
        <v>73</v>
      </c>
      <c r="G40" s="37" t="s">
        <v>75</v>
      </c>
      <c r="H40" s="132" t="s">
        <v>77</v>
      </c>
      <c r="I40" s="52" t="s">
        <v>78</v>
      </c>
      <c r="J40" s="45">
        <v>50439.6</v>
      </c>
      <c r="K40" s="15">
        <v>4241.07</v>
      </c>
      <c r="L40" s="14">
        <f t="shared" si="2"/>
        <v>46198.53</v>
      </c>
      <c r="AA40" s="116"/>
      <c r="AB40" s="109"/>
    </row>
    <row r="41" spans="2:28" s="89" customFormat="1" ht="58.5" customHeight="1" x14ac:dyDescent="0.25">
      <c r="B41" s="34">
        <v>1</v>
      </c>
      <c r="C41" s="31" t="s">
        <v>89</v>
      </c>
      <c r="D41" s="36">
        <v>43817</v>
      </c>
      <c r="E41" s="136" t="s">
        <v>90</v>
      </c>
      <c r="F41" s="27" t="s">
        <v>85</v>
      </c>
      <c r="G41" s="133" t="s">
        <v>84</v>
      </c>
      <c r="H41" s="133" t="s">
        <v>92</v>
      </c>
      <c r="I41" s="52"/>
      <c r="J41" s="45">
        <v>84404.5</v>
      </c>
      <c r="K41" s="15">
        <v>582.73800000000006</v>
      </c>
      <c r="L41" s="14">
        <v>83821.762000000002</v>
      </c>
      <c r="AA41" s="116"/>
      <c r="AB41" s="109"/>
    </row>
    <row r="42" spans="2:28" s="89" customFormat="1" ht="52.5" customHeight="1" x14ac:dyDescent="0.25">
      <c r="B42" s="34">
        <v>1</v>
      </c>
      <c r="C42" s="31" t="s">
        <v>89</v>
      </c>
      <c r="D42" s="36">
        <v>43817</v>
      </c>
      <c r="E42" s="136" t="s">
        <v>90</v>
      </c>
      <c r="F42" s="27" t="s">
        <v>85</v>
      </c>
      <c r="G42" s="133" t="s">
        <v>84</v>
      </c>
      <c r="H42" s="133" t="s">
        <v>92</v>
      </c>
      <c r="I42" s="52"/>
      <c r="J42" s="45">
        <v>84404.5</v>
      </c>
      <c r="K42" s="15">
        <v>582.73800000000006</v>
      </c>
      <c r="L42" s="14">
        <v>83821.762000000002</v>
      </c>
      <c r="AA42" s="116"/>
      <c r="AB42" s="109"/>
    </row>
    <row r="43" spans="2:28" s="89" customFormat="1" ht="42" customHeight="1" thickBot="1" x14ac:dyDescent="0.3">
      <c r="B43" s="16">
        <v>1</v>
      </c>
      <c r="C43" s="17" t="s">
        <v>88</v>
      </c>
      <c r="D43" s="26">
        <v>43817</v>
      </c>
      <c r="E43" s="137" t="s">
        <v>91</v>
      </c>
      <c r="F43" s="28" t="s">
        <v>87</v>
      </c>
      <c r="G43" s="134" t="s">
        <v>86</v>
      </c>
      <c r="H43" s="134" t="s">
        <v>93</v>
      </c>
      <c r="I43" s="53"/>
      <c r="J43" s="46">
        <v>66668.509999999995</v>
      </c>
      <c r="K43" s="24">
        <v>460.28700000000003</v>
      </c>
      <c r="L43" s="25">
        <v>66208.222999999998</v>
      </c>
      <c r="AA43" s="116"/>
      <c r="AB43" s="109"/>
    </row>
    <row r="44" spans="2:28" ht="9" customHeight="1" x14ac:dyDescent="0.25">
      <c r="D44" s="89"/>
      <c r="E44" s="89"/>
      <c r="F44" s="89"/>
      <c r="G44" s="89"/>
      <c r="H44" s="89"/>
      <c r="I44" s="117"/>
      <c r="K44" s="89"/>
      <c r="L44" s="89"/>
      <c r="AA44" s="118"/>
    </row>
    <row r="45" spans="2:28" ht="81.75" customHeight="1" x14ac:dyDescent="0.25">
      <c r="B45" s="143" t="s">
        <v>79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28" ht="20.25" customHeight="1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52" spans="2:12" ht="29.25" customHeight="1" x14ac:dyDescent="0.25">
      <c r="B52" s="120"/>
      <c r="C52" s="121"/>
      <c r="D52" s="122"/>
      <c r="E52" s="122"/>
      <c r="F52" s="22"/>
      <c r="G52" s="22"/>
      <c r="H52" s="22"/>
      <c r="I52" s="22"/>
      <c r="J52" s="22"/>
      <c r="K52" s="22"/>
      <c r="L52" s="22"/>
    </row>
    <row r="53" spans="2:12" ht="18.75" x14ac:dyDescent="0.2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2:12" ht="32.25" customHeight="1" x14ac:dyDescent="0.25">
      <c r="B54" s="124"/>
      <c r="C54" s="18"/>
      <c r="D54" s="125"/>
      <c r="E54" s="18"/>
      <c r="F54" s="22"/>
      <c r="G54" s="19"/>
      <c r="H54" s="18"/>
      <c r="I54" s="18"/>
      <c r="J54" s="20"/>
      <c r="K54" s="126"/>
      <c r="L54" s="21"/>
    </row>
    <row r="55" spans="2:12" x14ac:dyDescent="0.25">
      <c r="B55" s="127"/>
      <c r="C55" s="127"/>
      <c r="D55" s="127"/>
      <c r="E55" s="127"/>
      <c r="F55" s="127"/>
      <c r="G55" s="127"/>
      <c r="H55" s="127"/>
      <c r="I55" s="128"/>
      <c r="J55" s="127"/>
      <c r="K55" s="127"/>
      <c r="L55" s="127"/>
    </row>
    <row r="56" spans="2:12" x14ac:dyDescent="0.25">
      <c r="B56" s="127"/>
      <c r="C56" s="127"/>
      <c r="D56" s="127"/>
      <c r="E56" s="127"/>
      <c r="F56" s="127"/>
      <c r="G56" s="127"/>
      <c r="H56" s="127"/>
      <c r="I56" s="128"/>
      <c r="J56" s="127"/>
      <c r="K56" s="127"/>
      <c r="L56" s="127"/>
    </row>
  </sheetData>
  <mergeCells count="24">
    <mergeCell ref="B45:L45"/>
    <mergeCell ref="E24:E25"/>
    <mergeCell ref="H9:H12"/>
    <mergeCell ref="J9:J12"/>
    <mergeCell ref="K9:K12"/>
    <mergeCell ref="B9:B12"/>
    <mergeCell ref="C9:C12"/>
    <mergeCell ref="D9:D12"/>
    <mergeCell ref="F9:F12"/>
    <mergeCell ref="G9:G12"/>
    <mergeCell ref="C24:C25"/>
    <mergeCell ref="D24:D25"/>
    <mergeCell ref="E18:E21"/>
    <mergeCell ref="D18:D21"/>
    <mergeCell ref="C18:C21"/>
    <mergeCell ref="B4:L4"/>
    <mergeCell ref="B5:L5"/>
    <mergeCell ref="L9:L12"/>
    <mergeCell ref="E15:E16"/>
    <mergeCell ref="E37:E40"/>
    <mergeCell ref="E31:E34"/>
    <mergeCell ref="E26:E27"/>
    <mergeCell ref="E29:E30"/>
    <mergeCell ref="E35:E36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8" r:id="rId8"/>
    <hyperlink ref="E17" r:id="rId9"/>
    <hyperlink ref="E31" r:id="rId10" display="http://www7.mh.gob.sv/downloads/pdf/700-UAIP-IF-2018-10426.pdf"/>
    <hyperlink ref="E29" r:id="rId11"/>
    <hyperlink ref="E28" r:id="rId12"/>
    <hyperlink ref="E26" r:id="rId13"/>
    <hyperlink ref="E35:E36" r:id="rId14" display="Fact. 0408"/>
    <hyperlink ref="E37:E40" r:id="rId15" display="Fact. 000193"/>
    <hyperlink ref="E22" r:id="rId16"/>
    <hyperlink ref="E23" r:id="rId17"/>
    <hyperlink ref="E41" r:id="rId18"/>
    <hyperlink ref="E42" r:id="rId19"/>
    <hyperlink ref="E43" r:id="rId20"/>
  </hyperlinks>
  <pageMargins left="0.31" right="0.48" top="0.3" bottom="0.23" header="0.17" footer="0.16"/>
  <pageSetup scale="35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 MAYORES $20,000.00Fdo. gral.</vt:lpstr>
      <vt:lpstr>'B. MAYORES $20,000.00Fdo. gral.'!Área_de_impresión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2020-03-03T16:40:01Z</cp:lastPrinted>
  <dcterms:created xsi:type="dcterms:W3CDTF">2018-11-09T14:50:11Z</dcterms:created>
  <dcterms:modified xsi:type="dcterms:W3CDTF">2020-03-03T20:49:37Z</dcterms:modified>
</cp:coreProperties>
</file>